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'BOM'!$A$1:$I$43</definedName>
  </definedNames>
  <calcPr fullCalcOnLoad="1"/>
</workbook>
</file>

<file path=xl/sharedStrings.xml><?xml version="1.0" encoding="utf-8"?>
<sst xmlns="http://schemas.openxmlformats.org/spreadsheetml/2006/main" count="93" uniqueCount="85">
  <si>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</si>
  <si>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</si>
  <si>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</si>
  <si>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</si>
  <si>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</si>
  <si>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</si>
  <si>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</si>
  <si>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</si>
  <si>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</si>
  <si>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</si>
  <si>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</si>
  <si>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</si>
  <si>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</si>
  <si>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</si>
  <si>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</si>
  <si>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</si>
  <si>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</si>
  <si>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</si>
  <si>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Conrad</t>
  </si>
  <si>
    <t>10k 5% 250mW</t>
  </si>
  <si>
    <t>Multicomp</t>
  </si>
  <si>
    <t>MCF 0.25W 10K</t>
  </si>
  <si>
    <t>standard TH</t>
  </si>
  <si>
    <t>1k 5% 250mW</t>
  </si>
  <si>
    <t>MCF 0.25W 1K</t>
  </si>
  <si>
    <t>R4</t>
  </si>
  <si>
    <t>100nF 10% ceramic</t>
  </si>
  <si>
    <t>Epcos</t>
  </si>
  <si>
    <t>B37987F1104K</t>
  </si>
  <si>
    <t>5mm pitch TH</t>
  </si>
  <si>
    <t>100uF 25V 20%</t>
  </si>
  <si>
    <t>Panasonic</t>
  </si>
  <si>
    <t>ECA1EHG101</t>
  </si>
  <si>
    <t>2.5mm pitch radial TH</t>
  </si>
  <si>
    <t>C4</t>
  </si>
  <si>
    <t>1N4001</t>
  </si>
  <si>
    <t>D1</t>
  </si>
  <si>
    <t>low current LED 3mm</t>
  </si>
  <si>
    <t>Kingbright</t>
  </si>
  <si>
    <t>L-934LID</t>
  </si>
  <si>
    <t>3mm TH</t>
  </si>
  <si>
    <t>D2</t>
  </si>
  <si>
    <t>Relay 5VDC, 250VAC 5A</t>
  </si>
  <si>
    <t>Omron Electronic components</t>
  </si>
  <si>
    <t>G6D-1A-ASI 5DC</t>
  </si>
  <si>
    <t>Re1</t>
  </si>
  <si>
    <t>piezo buzzer 5VDC</t>
  </si>
  <si>
    <t>Megacera</t>
  </si>
  <si>
    <t>CPM121A0A</t>
  </si>
  <si>
    <t>diam.  13.8mm, pitch 7.6mm</t>
  </si>
  <si>
    <t>Bz1</t>
  </si>
  <si>
    <t>CD74HC4053E</t>
  </si>
  <si>
    <t>Texas Instruments</t>
  </si>
  <si>
    <t>74HC4053 Triple 2-channel analog multiplexer</t>
  </si>
  <si>
    <t>DIL16</t>
  </si>
  <si>
    <t>IC1</t>
  </si>
  <si>
    <t>Loop antenna</t>
  </si>
  <si>
    <t>Ant2</t>
  </si>
  <si>
    <t>BC547</t>
  </si>
  <si>
    <t>TO92</t>
  </si>
  <si>
    <t>On Semiconductor</t>
  </si>
  <si>
    <t>BC547CZL1G</t>
  </si>
  <si>
    <t>JP1</t>
  </si>
  <si>
    <t>2 way pinheader with jumper</t>
  </si>
  <si>
    <t>6 way SIL header</t>
  </si>
  <si>
    <t>K2,K3</t>
  </si>
  <si>
    <t>pitch 100mil</t>
  </si>
  <si>
    <t>5 way SIL header</t>
  </si>
  <si>
    <t>K4</t>
  </si>
  <si>
    <t>Elektor RFID module</t>
  </si>
  <si>
    <t>080910-91</t>
  </si>
  <si>
    <t>Mod3</t>
  </si>
  <si>
    <t>Wire antenna 17cm</t>
  </si>
  <si>
    <t>Ant1</t>
  </si>
  <si>
    <t>433MHz data transceiver</t>
  </si>
  <si>
    <t>Radiometrix</t>
  </si>
  <si>
    <t>TDL2A-433-9</t>
  </si>
  <si>
    <t>2 way PCB terminal block</t>
  </si>
  <si>
    <t>pitch 7.5mm</t>
  </si>
  <si>
    <t>K1</t>
  </si>
  <si>
    <t>Mod1</t>
  </si>
  <si>
    <r>
      <t>BOM::</t>
    </r>
    <r>
      <rPr>
        <b/>
        <sz val="16"/>
        <color indexed="10"/>
        <rFont val="Arial"/>
        <family val="2"/>
      </rPr>
      <t>081141</t>
    </r>
    <r>
      <rPr>
        <b/>
        <sz val="16"/>
        <color indexed="9"/>
        <rFont val="Arial"/>
        <family val="2"/>
      </rPr>
      <t>::</t>
    </r>
    <r>
      <rPr>
        <b/>
        <sz val="16"/>
        <color indexed="10"/>
        <rFont val="Arial"/>
        <family val="2"/>
      </rPr>
      <t>Visioled with RFID::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</si>
  <si>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R1,R3</t>
  </si>
  <si>
    <t>T1,T2</t>
  </si>
  <si>
    <t>C1,C3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</si>
</sst>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0" fontId="11" fillId="0" borderId="0" xfId="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multicomp/mcf-0-25w-1k/resistor-0-25w-5-1k/dp/9339051" TargetMode="External" /><Relationship Id="rId2" Type="http://schemas.openxmlformats.org/officeDocument/2006/relationships/hyperlink" Target="http://nl.farnell.com/panasonic/eca1ehg101/capacitor-100uf-25v/dp/9692827" TargetMode="External" /><Relationship Id="rId3" Type="http://schemas.openxmlformats.org/officeDocument/2006/relationships/hyperlink" Target="http://nl.farnell.com/omron-electronic-components/g6d-1a-asi-5dc/relay-pcb-spno-5vdc/dp/9812660" TargetMode="External" /><Relationship Id="rId4" Type="http://schemas.openxmlformats.org/officeDocument/2006/relationships/hyperlink" Target="http://nl.farnell.com/on-semiconductor/bc547czl1g/transistor-npn-to-92/dp/9558578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20" sqref="A20:IV20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81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18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SUM(F4:F5)</f>
        <v>3</v>
      </c>
    </row>
    <row r="4" spans="1:7" ht="12.75">
      <c r="A4" s="15" t="s">
        <v>19</v>
      </c>
      <c r="B4" s="15" t="s">
        <v>20</v>
      </c>
      <c r="C4" t="s">
        <v>21</v>
      </c>
      <c r="D4" s="15" t="s">
        <v>22</v>
      </c>
      <c r="E4" s="15" t="s">
        <v>82</v>
      </c>
      <c r="F4" s="2">
        <v>2</v>
      </c>
      <c r="G4" s="16">
        <v>9339060</v>
      </c>
    </row>
    <row r="5" spans="1:7" ht="12.75">
      <c r="A5" s="15" t="s">
        <v>23</v>
      </c>
      <c r="B5" s="15" t="s">
        <v>20</v>
      </c>
      <c r="C5" t="s">
        <v>24</v>
      </c>
      <c r="D5" s="15" t="s">
        <v>22</v>
      </c>
      <c r="E5" s="15" t="s">
        <v>25</v>
      </c>
      <c r="F5" s="2">
        <v>1</v>
      </c>
      <c r="G5" s="16">
        <v>9339051</v>
      </c>
    </row>
    <row r="6" spans="1:6" s="6" customFormat="1" ht="12.75">
      <c r="A6" s="5" t="s">
        <v>7</v>
      </c>
      <c r="B6" s="5"/>
      <c r="C6" s="5"/>
      <c r="D6" s="5"/>
      <c r="E6" s="5"/>
      <c r="F6" s="6">
        <f>SUM(F7:F8)</f>
        <v>3</v>
      </c>
    </row>
    <row r="7" spans="1:7" ht="12.75">
      <c r="A7" s="15" t="s">
        <v>26</v>
      </c>
      <c r="B7" s="15" t="s">
        <v>27</v>
      </c>
      <c r="C7" s="17" t="s">
        <v>28</v>
      </c>
      <c r="D7" s="15" t="s">
        <v>29</v>
      </c>
      <c r="E7" s="15" t="s">
        <v>84</v>
      </c>
      <c r="F7" s="2">
        <v>2</v>
      </c>
      <c r="G7" s="16">
        <v>1200414</v>
      </c>
    </row>
    <row r="8" spans="1:7" ht="12.75">
      <c r="A8" s="15" t="s">
        <v>30</v>
      </c>
      <c r="B8" s="15" t="s">
        <v>31</v>
      </c>
      <c r="C8" t="s">
        <v>32</v>
      </c>
      <c r="D8" s="15" t="s">
        <v>33</v>
      </c>
      <c r="E8" s="15" t="s">
        <v>34</v>
      </c>
      <c r="F8" s="2">
        <v>1</v>
      </c>
      <c r="G8" s="16">
        <v>9692827</v>
      </c>
    </row>
    <row r="9" spans="1:6" s="6" customFormat="1" ht="12.75">
      <c r="A9" s="5" t="s">
        <v>8</v>
      </c>
      <c r="B9" s="5"/>
      <c r="C9" s="5"/>
      <c r="D9" s="5"/>
      <c r="E9" s="5"/>
      <c r="F9" s="6" t="e">
        <f>SUM(#REF!)</f>
        <v>#REF!</v>
      </c>
    </row>
    <row r="10" spans="1:6" s="6" customFormat="1" ht="12.75">
      <c r="A10" s="5" t="s">
        <v>9</v>
      </c>
      <c r="B10" s="5"/>
      <c r="C10" s="5"/>
      <c r="D10" s="5"/>
      <c r="E10" s="5"/>
      <c r="F10" s="6">
        <f>SUM(F13:F14)</f>
        <v>2</v>
      </c>
    </row>
    <row r="11" spans="1:7" ht="12.75">
      <c r="A11" s="15" t="s">
        <v>35</v>
      </c>
      <c r="B11" s="15" t="s">
        <v>20</v>
      </c>
      <c r="C11" s="15" t="s">
        <v>35</v>
      </c>
      <c r="D11" s="15" t="s">
        <v>22</v>
      </c>
      <c r="E11" s="15" t="s">
        <v>36</v>
      </c>
      <c r="F11" s="2">
        <v>1</v>
      </c>
      <c r="G11" s="16">
        <v>9564993</v>
      </c>
    </row>
    <row r="12" spans="1:7" ht="12.75">
      <c r="A12" s="15" t="s">
        <v>58</v>
      </c>
      <c r="B12" s="15" t="s">
        <v>60</v>
      </c>
      <c r="C12" s="15" t="s">
        <v>61</v>
      </c>
      <c r="D12" s="15" t="s">
        <v>59</v>
      </c>
      <c r="E12" s="15" t="s">
        <v>83</v>
      </c>
      <c r="F12" s="2">
        <v>2</v>
      </c>
      <c r="G12" s="16">
        <v>9558578</v>
      </c>
    </row>
    <row r="13" spans="1:7" ht="12.75">
      <c r="A13" s="15" t="s">
        <v>37</v>
      </c>
      <c r="B13" s="15" t="s">
        <v>38</v>
      </c>
      <c r="C13" t="s">
        <v>39</v>
      </c>
      <c r="D13" s="15" t="s">
        <v>40</v>
      </c>
      <c r="E13" s="15" t="s">
        <v>41</v>
      </c>
      <c r="F13" s="2">
        <v>1</v>
      </c>
      <c r="G13">
        <v>1142512</v>
      </c>
    </row>
    <row r="14" spans="1:7" ht="12.75">
      <c r="A14" s="15" t="s">
        <v>53</v>
      </c>
      <c r="B14" s="15" t="s">
        <v>52</v>
      </c>
      <c r="C14" t="s">
        <v>51</v>
      </c>
      <c r="D14" s="15" t="s">
        <v>54</v>
      </c>
      <c r="E14" s="15" t="s">
        <v>55</v>
      </c>
      <c r="F14" s="2">
        <v>1</v>
      </c>
      <c r="G14">
        <v>1607680</v>
      </c>
    </row>
    <row r="15" spans="1:5" s="6" customFormat="1" ht="12.75">
      <c r="A15" s="5" t="s">
        <v>10</v>
      </c>
      <c r="B15" s="5"/>
      <c r="C15" s="5"/>
      <c r="D15" s="5"/>
      <c r="E15" s="5"/>
    </row>
    <row r="16" spans="1:7" ht="12.75">
      <c r="A16" s="15" t="s">
        <v>42</v>
      </c>
      <c r="B16" s="15" t="s">
        <v>43</v>
      </c>
      <c r="C16" t="s">
        <v>44</v>
      </c>
      <c r="E16" s="15" t="s">
        <v>45</v>
      </c>
      <c r="F16" s="2">
        <v>1</v>
      </c>
      <c r="G16" s="16">
        <v>9812660</v>
      </c>
    </row>
    <row r="17" spans="1:7" ht="12.75">
      <c r="A17" s="15" t="s">
        <v>46</v>
      </c>
      <c r="B17" s="15" t="s">
        <v>47</v>
      </c>
      <c r="C17" t="s">
        <v>48</v>
      </c>
      <c r="D17" s="15" t="s">
        <v>49</v>
      </c>
      <c r="E17" s="15" t="s">
        <v>50</v>
      </c>
      <c r="F17" s="2">
        <v>1</v>
      </c>
      <c r="G17">
        <v>1193525</v>
      </c>
    </row>
    <row r="18" spans="1:7" ht="12.75">
      <c r="A18" s="15" t="s">
        <v>74</v>
      </c>
      <c r="B18" s="15" t="s">
        <v>75</v>
      </c>
      <c r="C18" t="s">
        <v>76</v>
      </c>
      <c r="D18" s="15"/>
      <c r="E18" s="15" t="s">
        <v>80</v>
      </c>
      <c r="F18" s="2">
        <v>1</v>
      </c>
      <c r="G18"/>
    </row>
    <row r="19" spans="1:8" ht="12.75">
      <c r="A19" s="15" t="s">
        <v>69</v>
      </c>
      <c r="C19" s="15" t="s">
        <v>70</v>
      </c>
      <c r="E19" s="15" t="s">
        <v>71</v>
      </c>
      <c r="F19" s="2">
        <v>1</v>
      </c>
      <c r="G19"/>
      <c r="H19"/>
    </row>
    <row r="20" spans="1:8" ht="12.75">
      <c r="A20" s="15" t="s">
        <v>72</v>
      </c>
      <c r="C20" s="15"/>
      <c r="E20" s="15" t="s">
        <v>73</v>
      </c>
      <c r="F20" s="2">
        <v>1</v>
      </c>
      <c r="G20"/>
      <c r="H20"/>
    </row>
    <row r="21" spans="1:7" ht="12.75">
      <c r="A21" s="15" t="s">
        <v>56</v>
      </c>
      <c r="B21" s="15"/>
      <c r="C21"/>
      <c r="D21" s="15"/>
      <c r="E21" s="15" t="s">
        <v>57</v>
      </c>
      <c r="F21" s="2">
        <v>1</v>
      </c>
      <c r="G21" s="16"/>
    </row>
    <row r="22" spans="1:7" ht="12.75">
      <c r="A22" s="15" t="s">
        <v>63</v>
      </c>
      <c r="B22" s="15"/>
      <c r="C22"/>
      <c r="D22" s="15" t="s">
        <v>66</v>
      </c>
      <c r="E22" s="15" t="s">
        <v>62</v>
      </c>
      <c r="F22" s="2">
        <v>1</v>
      </c>
      <c r="G22" s="16"/>
    </row>
    <row r="23" spans="1:7" ht="12.75">
      <c r="A23" s="15" t="s">
        <v>77</v>
      </c>
      <c r="B23" s="15"/>
      <c r="C23"/>
      <c r="D23" s="15" t="s">
        <v>78</v>
      </c>
      <c r="E23" s="15" t="s">
        <v>79</v>
      </c>
      <c r="F23" s="2">
        <v>1</v>
      </c>
      <c r="G23" s="16"/>
    </row>
    <row r="24" spans="1:7" ht="12.75">
      <c r="A24" s="15" t="s">
        <v>64</v>
      </c>
      <c r="B24" s="15"/>
      <c r="C24"/>
      <c r="D24" s="15" t="s">
        <v>66</v>
      </c>
      <c r="E24" s="15" t="s">
        <v>65</v>
      </c>
      <c r="F24" s="2">
        <v>2</v>
      </c>
      <c r="G24" s="16"/>
    </row>
    <row r="25" spans="1:7" ht="12.75">
      <c r="A25" s="15" t="s">
        <v>67</v>
      </c>
      <c r="B25" s="15"/>
      <c r="C25"/>
      <c r="D25" s="15" t="s">
        <v>66</v>
      </c>
      <c r="E25" s="15" t="s">
        <v>68</v>
      </c>
      <c r="F25" s="2">
        <v>1</v>
      </c>
      <c r="G25" s="16"/>
    </row>
    <row r="26" spans="1:5" s="6" customFormat="1" ht="12.75">
      <c r="A26" s="5" t="s">
        <v>11</v>
      </c>
      <c r="B26" s="5"/>
      <c r="C26" s="5"/>
      <c r="D26" s="5"/>
      <c r="E26" s="5"/>
    </row>
    <row r="27" spans="1:5" s="8" customFormat="1" ht="12.75">
      <c r="A27" s="7"/>
      <c r="B27" s="7"/>
      <c r="C27" s="7"/>
      <c r="D27" s="7"/>
      <c r="E27" s="7"/>
    </row>
    <row r="29" ht="12.75">
      <c r="G29" s="8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6" ht="12.75">
      <c r="A46"/>
    </row>
  </sheetData>
  <mergeCells count="1">
    <mergeCell ref="A1:F1"/>
  </mergeCells>
  <hyperlinks>
    <hyperlink ref="G5" r:id="rId1" display="http://nl.farnell.com/multicomp/mcf-0-25w-1k/resistor-0-25w-5-1k/dp/9339051"/>
    <hyperlink ref="G8" r:id="rId2" display="http://nl.farnell.com/panasonic/eca1ehg101/capacitor-100uf-25v/dp/9692827"/>
    <hyperlink ref="G16" r:id="rId3" display="http://nl.farnell.com/omron-electronic-components/g6d-1a-asi-5dc/relay-pcb-spno-5vdc/dp/9812660"/>
    <hyperlink ref="G12" r:id="rId4" display="http://nl.farnell.com/on-semiconductor/bc547czl1g/transistor-npn-to-92/dp/9558578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2009-12-03T12:33:28Z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