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'BOM'!$A$1:$G$47</definedName>
  </definedNames>
  <calcPr fullCalcOnLoad="1"/>
</workbook>
</file>

<file path=xl/sharedStrings.xml><?xml version="1.0" encoding="utf-8"?>
<sst xmlns="http://schemas.openxmlformats.org/spreadsheetml/2006/main" count="191" uniqueCount="145">
  <si>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</si>
  <si>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</si>
  <si>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</si>
  <si>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</si>
  <si>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</si>
  <si>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</si>
  <si>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</si>
  <si>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</si>
  <si>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</si>
  <si>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Inductor / Self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</si>
  <si>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</si>
  <si>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</si>
  <si>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</si>
  <si>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</si>
  <si>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</si>
  <si>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</si>
  <si>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</si>
  <si>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</si>
  <si>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</si>
  <si>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R1</t>
  </si>
  <si>
    <t>R3</t>
  </si>
  <si>
    <t>R4</t>
  </si>
  <si>
    <t>R6</t>
  </si>
  <si>
    <t>R10,R11</t>
  </si>
  <si>
    <t>TS53Y</t>
  </si>
  <si>
    <t>P1</t>
  </si>
  <si>
    <t>TS53YJ203MR10</t>
  </si>
  <si>
    <t>Vishay Sfernice</t>
  </si>
  <si>
    <t>3310Y-001-103L</t>
  </si>
  <si>
    <t>Bourns</t>
  </si>
  <si>
    <t>not on PCB</t>
  </si>
  <si>
    <t>P2</t>
  </si>
  <si>
    <t>Nichicon</t>
  </si>
  <si>
    <t>PCJ1C330MCL1GS</t>
  </si>
  <si>
    <t>chip_type_5x6</t>
  </si>
  <si>
    <t>C1,C21,C23</t>
  </si>
  <si>
    <t>Kemet</t>
  </si>
  <si>
    <t>C0805C104K5RAC</t>
  </si>
  <si>
    <t>0805_1</t>
  </si>
  <si>
    <t>GRM21BR71C105KA01L</t>
  </si>
  <si>
    <t>Murata</t>
  </si>
  <si>
    <t>C3,C10,C11,C20,C22,C24,C25</t>
  </si>
  <si>
    <t>C0805C471J5GAC</t>
  </si>
  <si>
    <t>C4</t>
  </si>
  <si>
    <t>C13</t>
  </si>
  <si>
    <t>C0805C103K1RAC</t>
  </si>
  <si>
    <t>C0805C225K4RAC</t>
  </si>
  <si>
    <t>C15</t>
  </si>
  <si>
    <t>C0805C101J5GAC</t>
  </si>
  <si>
    <t>C18,C19</t>
  </si>
  <si>
    <t>20 k, 20 %, 250 mW, SMD</t>
  </si>
  <si>
    <t>10 k, 20 %, 250 mW, SMD</t>
  </si>
  <si>
    <t>33 µF, 20 %, 16V, SMD</t>
  </si>
  <si>
    <t>100 n, 10 %, 50 V, X7R, SMD</t>
  </si>
  <si>
    <t>1 u, 10 %, 16 V, X7R, SMD</t>
  </si>
  <si>
    <t>470 p, 5 %, 50 V, NP0, SMD</t>
  </si>
  <si>
    <t>10 n, 10 %, 50 V, X7R, SMD</t>
  </si>
  <si>
    <t>2u2, 10 %, 50 V, X7R, SMD</t>
  </si>
  <si>
    <t>100 p, 5 %, 50 V, NP0, SMD</t>
  </si>
  <si>
    <t>220 µF, 20 %, 16 V, SMD</t>
  </si>
  <si>
    <t>PCJ1C221MCL1GS</t>
  </si>
  <si>
    <t>chip-type_10x10</t>
  </si>
  <si>
    <t>C27</t>
  </si>
  <si>
    <t>BLM21PG221SN1D</t>
  </si>
  <si>
    <t>220 Ω @ 100 MHz, 50 mΩ, 2 A, SMD</t>
  </si>
  <si>
    <t>L1,L2</t>
  </si>
  <si>
    <t>60 Ω @ 100 MHz, 25 mΩ, 3 A, SMD</t>
  </si>
  <si>
    <t>BLM21PG600SN1D</t>
  </si>
  <si>
    <t>L3</t>
  </si>
  <si>
    <t>PMEG2010AET, schottkydiode 1 A/20 V SMD</t>
  </si>
  <si>
    <t>NXP</t>
  </si>
  <si>
    <t>SOT23</t>
  </si>
  <si>
    <t>PMEG2010AET</t>
  </si>
  <si>
    <t>D1</t>
  </si>
  <si>
    <t>MAX9768ETG+</t>
  </si>
  <si>
    <t>Maxim</t>
  </si>
  <si>
    <t xml:space="preserve">QFN50P400X400X80-24N    </t>
  </si>
  <si>
    <t>IC1</t>
  </si>
  <si>
    <t>TS922ID</t>
  </si>
  <si>
    <t>STMicroelectronics</t>
  </si>
  <si>
    <t>SO8_N</t>
  </si>
  <si>
    <t>IC2</t>
  </si>
  <si>
    <t>LP2980AIM5-3.3</t>
  </si>
  <si>
    <t>National Semiconductor</t>
  </si>
  <si>
    <t>MA05B</t>
  </si>
  <si>
    <t>IC3</t>
  </si>
  <si>
    <t>Headset</t>
  </si>
  <si>
    <t>MIC1</t>
  </si>
  <si>
    <t>SIL2E_1</t>
  </si>
  <si>
    <t>BT1,BT2</t>
  </si>
  <si>
    <t>SIL3E_1</t>
  </si>
  <si>
    <t>2 x 3-way pinheader right angle SIL</t>
  </si>
  <si>
    <t>K3,P2</t>
  </si>
  <si>
    <t>Eurotec International</t>
  </si>
  <si>
    <t>59-F67.00-01FR</t>
  </si>
  <si>
    <t>LS1</t>
  </si>
  <si>
    <t xml:space="preserve">loudspeaker 2 W/8 Ω, 59-F67.00-01FR </t>
  </si>
  <si>
    <t>Phycomp (Yageo)</t>
  </si>
  <si>
    <t>220 Ω, 1 %, 125 mW, SMD</t>
  </si>
  <si>
    <t>RC0805FR-072K2L</t>
  </si>
  <si>
    <t>RC0805FR-07220RL</t>
  </si>
  <si>
    <t>RC0805FR-0710KL</t>
  </si>
  <si>
    <t>RC0805FR-071KL</t>
  </si>
  <si>
    <t>RC0805FR-0712KL</t>
  </si>
  <si>
    <t>RC0805FR-075K6L</t>
  </si>
  <si>
    <t>2k2, 1 %, 125 mW, SMD</t>
  </si>
  <si>
    <t>10 k, 1%, 125 mW, SMD</t>
  </si>
  <si>
    <t>1 k, 1 %, 125 mW, SMD</t>
  </si>
  <si>
    <t>12 k, 1 %, 125 mW, SMD</t>
  </si>
  <si>
    <t>5k6, 1 %, 125 mW, SMD</t>
  </si>
  <si>
    <t>3 x 2-way pinheader right angle SIL</t>
  </si>
  <si>
    <t>3 x 2-way pinheader straight SIL</t>
  </si>
  <si>
    <t>K1,K2,MIC1</t>
  </si>
  <si>
    <t>LS1,BT1,BT2</t>
  </si>
  <si>
    <t>BOX, ABS, 165X100X32MM</t>
  </si>
  <si>
    <t>MULTICOMP</t>
  </si>
  <si>
    <t>MCRH3165</t>
  </si>
  <si>
    <t>1MD1T1B5M1QE</t>
  </si>
  <si>
    <t>SWITCH, DPDT</t>
  </si>
  <si>
    <t>SOCKET, 3.5MM JACK, 3POLE</t>
  </si>
  <si>
    <t>MJ-074N</t>
  </si>
  <si>
    <t>2-way battery holder</t>
  </si>
  <si>
    <t>penlite battery (AA)</t>
  </si>
  <si>
    <t>3k3, 1 %, 125 mW, SMD</t>
  </si>
  <si>
    <t>BOM::090675-1::Portable PA::v2.0</t>
  </si>
  <si>
    <t>SG73S2ATTD6201F</t>
  </si>
  <si>
    <t>Koa</t>
  </si>
  <si>
    <t>R2,R8,R9</t>
  </si>
  <si>
    <t>R5</t>
  </si>
  <si>
    <t>RC0805FR-073K3L</t>
  </si>
  <si>
    <t>6k2, 1 %, 250 mW, SMD</t>
  </si>
  <si>
    <t>R12</t>
  </si>
  <si>
    <t>8k2, 1 %, 125 mW, SMD</t>
  </si>
  <si>
    <t>RC0805FR-078K2L</t>
  </si>
  <si>
    <t>R7</t>
  </si>
  <si>
    <t>150 n, 10 %, 50 V, X7R, SMD</t>
  </si>
  <si>
    <t>C0805C154K5RAC</t>
  </si>
  <si>
    <t>C5,C6,C7</t>
  </si>
  <si>
    <t>C0805C224K5RAC</t>
  </si>
  <si>
    <t>C2</t>
  </si>
  <si>
    <t>C8,C9,C16,C17,C26</t>
  </si>
  <si>
    <t>220 n, 10 %, 50 V, SMD</t>
  </si>
  <si>
    <t>C12,C14</t>
  </si>
  <si>
    <t>1n5, 10 %, 50 V, X7R, SMD</t>
  </si>
  <si>
    <t>C0805C152K5RAC</t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</si>
</sst>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0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20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2" borderId="0" xfId="0" applyFont="1" applyFill="1" applyAlignment="1">
      <alignment/>
    </xf>
    <xf numFmtId="49" fontId="2" fillId="2" borderId="0" xfId="0" applyNumberFormat="1" applyFont="1" applyFill="1" applyAlignment="1">
      <alignment/>
    </xf>
    <xf numFmtId="49" fontId="3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1" fillId="2" borderId="0" xfId="0" applyNumberFormat="1" applyFont="1" applyFill="1" applyAlignment="1">
      <alignment horizontal="left"/>
    </xf>
    <xf numFmtId="0" fontId="5" fillId="4" borderId="3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G5" sqref="G5"/>
    </sheetView>
  </sheetViews>
  <sheetFormatPr defaultColWidth="9.140625" defaultRowHeight="12.75"/>
  <cols>
    <col min="1" max="1" width="40.7109375" style="1" customWidth="1"/>
    <col min="2" max="2" width="22.28125" style="1" customWidth="1"/>
    <col min="3" max="3" width="22.8515625" style="1" customWidth="1"/>
    <col min="4" max="4" width="21.7109375" style="1" customWidth="1"/>
    <col min="5" max="5" width="31.57421875" style="1" customWidth="1"/>
    <col min="6" max="6" width="6.00390625" style="2" bestFit="1" customWidth="1"/>
    <col min="7" max="7" width="11.7109375" style="2" customWidth="1"/>
    <col min="8" max="16384" width="11.57421875" style="2" customWidth="1"/>
  </cols>
  <sheetData>
    <row r="1" spans="1:6" s="3" customFormat="1" ht="20.25">
      <c r="A1" s="18" t="s">
        <v>124</v>
      </c>
      <c r="B1" s="18"/>
      <c r="C1" s="18"/>
      <c r="D1" s="18"/>
      <c r="E1" s="18"/>
      <c r="F1" s="18"/>
    </row>
    <row r="2" spans="1:9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17</v>
      </c>
      <c r="G2" s="3" t="s">
        <v>5</v>
      </c>
      <c r="H2" s="3" t="s">
        <v>6</v>
      </c>
      <c r="I2" s="3" t="s">
        <v>18</v>
      </c>
    </row>
    <row r="3" spans="1:6" s="6" customFormat="1" ht="12.75">
      <c r="A3" s="5" t="s">
        <v>7</v>
      </c>
      <c r="B3" s="5"/>
      <c r="C3" s="5"/>
      <c r="D3" s="5"/>
      <c r="E3" s="5"/>
      <c r="F3" s="6">
        <f>SUM(F4:F14)</f>
        <v>14</v>
      </c>
    </row>
    <row r="4" spans="1:7" ht="12.75">
      <c r="A4" s="14" t="s">
        <v>98</v>
      </c>
      <c r="B4" s="14" t="s">
        <v>97</v>
      </c>
      <c r="C4" t="s">
        <v>100</v>
      </c>
      <c r="D4" s="14" t="s">
        <v>38</v>
      </c>
      <c r="E4" s="14" t="s">
        <v>19</v>
      </c>
      <c r="F4" s="2">
        <v>1</v>
      </c>
      <c r="G4">
        <v>9237402</v>
      </c>
    </row>
    <row r="5" spans="1:7" ht="12.75">
      <c r="A5" s="14" t="s">
        <v>105</v>
      </c>
      <c r="B5" s="14" t="s">
        <v>97</v>
      </c>
      <c r="C5" t="s">
        <v>99</v>
      </c>
      <c r="D5" s="14" t="s">
        <v>38</v>
      </c>
      <c r="E5" s="14" t="s">
        <v>127</v>
      </c>
      <c r="F5" s="2">
        <v>3</v>
      </c>
      <c r="G5">
        <v>9237534</v>
      </c>
    </row>
    <row r="6" spans="1:7" ht="12.75">
      <c r="A6" s="14" t="s">
        <v>106</v>
      </c>
      <c r="B6" s="14" t="s">
        <v>97</v>
      </c>
      <c r="C6" t="s">
        <v>101</v>
      </c>
      <c r="D6" s="14" t="s">
        <v>38</v>
      </c>
      <c r="E6" s="14" t="s">
        <v>20</v>
      </c>
      <c r="F6" s="2">
        <v>1</v>
      </c>
      <c r="G6">
        <v>9237755</v>
      </c>
    </row>
    <row r="7" spans="1:7" ht="12.75">
      <c r="A7" s="14" t="s">
        <v>107</v>
      </c>
      <c r="B7" s="14" t="s">
        <v>97</v>
      </c>
      <c r="C7" t="s">
        <v>102</v>
      </c>
      <c r="D7" s="14" t="s">
        <v>38</v>
      </c>
      <c r="E7" s="14" t="s">
        <v>21</v>
      </c>
      <c r="F7" s="2">
        <v>1</v>
      </c>
      <c r="G7">
        <v>9237496</v>
      </c>
    </row>
    <row r="8" spans="1:7" ht="12.75">
      <c r="A8" s="14" t="s">
        <v>123</v>
      </c>
      <c r="B8" s="14" t="s">
        <v>97</v>
      </c>
      <c r="C8" t="s">
        <v>129</v>
      </c>
      <c r="D8" s="14" t="s">
        <v>38</v>
      </c>
      <c r="E8" s="14" t="s">
        <v>128</v>
      </c>
      <c r="F8" s="2">
        <v>1</v>
      </c>
      <c r="G8">
        <v>9237682</v>
      </c>
    </row>
    <row r="9" spans="1:7" ht="12.75">
      <c r="A9" s="14" t="s">
        <v>130</v>
      </c>
      <c r="B9" s="14" t="s">
        <v>126</v>
      </c>
      <c r="C9" t="s">
        <v>125</v>
      </c>
      <c r="D9" s="14" t="s">
        <v>38</v>
      </c>
      <c r="E9" s="14" t="s">
        <v>22</v>
      </c>
      <c r="F9" s="2">
        <v>1</v>
      </c>
      <c r="G9">
        <v>1400342</v>
      </c>
    </row>
    <row r="10" spans="1:7" ht="12.75">
      <c r="A10" s="14" t="s">
        <v>132</v>
      </c>
      <c r="B10" s="14" t="s">
        <v>97</v>
      </c>
      <c r="C10" t="s">
        <v>133</v>
      </c>
      <c r="D10" s="14" t="s">
        <v>38</v>
      </c>
      <c r="E10" s="14" t="s">
        <v>134</v>
      </c>
      <c r="F10" s="2">
        <v>1</v>
      </c>
      <c r="G10">
        <v>9237747</v>
      </c>
    </row>
    <row r="11" spans="1:7" ht="12.75">
      <c r="A11" s="14" t="s">
        <v>108</v>
      </c>
      <c r="B11" s="14" t="s">
        <v>97</v>
      </c>
      <c r="C11" t="s">
        <v>103</v>
      </c>
      <c r="D11" s="14" t="s">
        <v>38</v>
      </c>
      <c r="E11" s="14" t="s">
        <v>131</v>
      </c>
      <c r="F11" s="2">
        <v>1</v>
      </c>
      <c r="G11">
        <v>9237763</v>
      </c>
    </row>
    <row r="12" spans="1:7" ht="12.75">
      <c r="A12" s="14" t="s">
        <v>109</v>
      </c>
      <c r="B12" s="14" t="s">
        <v>97</v>
      </c>
      <c r="C12" t="s">
        <v>104</v>
      </c>
      <c r="D12" s="14" t="s">
        <v>38</v>
      </c>
      <c r="E12" s="14" t="s">
        <v>23</v>
      </c>
      <c r="F12" s="2">
        <v>2</v>
      </c>
      <c r="G12">
        <v>9237712</v>
      </c>
    </row>
    <row r="13" spans="1:8" ht="12.75">
      <c r="A13" s="16" t="s">
        <v>50</v>
      </c>
      <c r="B13" s="16" t="s">
        <v>27</v>
      </c>
      <c r="C13" s="17" t="s">
        <v>26</v>
      </c>
      <c r="D13" s="16" t="s">
        <v>24</v>
      </c>
      <c r="E13" s="16" t="s">
        <v>25</v>
      </c>
      <c r="F13" s="17">
        <v>1</v>
      </c>
      <c r="G13" s="17">
        <v>1141486</v>
      </c>
      <c r="H13" s="17"/>
    </row>
    <row r="14" spans="1:7" ht="12.75">
      <c r="A14" s="14" t="s">
        <v>51</v>
      </c>
      <c r="B14" s="14" t="s">
        <v>29</v>
      </c>
      <c r="C14" t="s">
        <v>28</v>
      </c>
      <c r="D14" s="14" t="s">
        <v>30</v>
      </c>
      <c r="E14" s="14" t="s">
        <v>31</v>
      </c>
      <c r="F14" s="2">
        <v>1</v>
      </c>
      <c r="G14">
        <v>9353976</v>
      </c>
    </row>
    <row r="15" spans="1:6" s="6" customFormat="1" ht="12.75">
      <c r="A15" s="5" t="s">
        <v>8</v>
      </c>
      <c r="B15" s="5"/>
      <c r="C15" s="5"/>
      <c r="D15" s="5"/>
      <c r="E15" s="5"/>
      <c r="F15" s="6">
        <f>SUM(F16:F26)</f>
        <v>27</v>
      </c>
    </row>
    <row r="16" spans="1:7" ht="12.75">
      <c r="A16" s="14" t="s">
        <v>52</v>
      </c>
      <c r="B16" s="14" t="s">
        <v>32</v>
      </c>
      <c r="C16" t="s">
        <v>33</v>
      </c>
      <c r="D16" s="14" t="s">
        <v>34</v>
      </c>
      <c r="E16" s="14" t="s">
        <v>35</v>
      </c>
      <c r="F16" s="2">
        <v>3</v>
      </c>
      <c r="G16">
        <v>1580638</v>
      </c>
    </row>
    <row r="17" spans="1:7" ht="12.75">
      <c r="A17" s="14" t="s">
        <v>141</v>
      </c>
      <c r="B17" s="14" t="s">
        <v>36</v>
      </c>
      <c r="C17" t="s">
        <v>138</v>
      </c>
      <c r="D17" s="14" t="s">
        <v>38</v>
      </c>
      <c r="E17" s="14" t="s">
        <v>139</v>
      </c>
      <c r="F17" s="2">
        <v>1</v>
      </c>
      <c r="G17">
        <v>1288261</v>
      </c>
    </row>
    <row r="18" spans="1:7" ht="12.75">
      <c r="A18" s="14" t="s">
        <v>53</v>
      </c>
      <c r="B18" s="14" t="s">
        <v>36</v>
      </c>
      <c r="C18" t="s">
        <v>37</v>
      </c>
      <c r="D18" s="14" t="s">
        <v>38</v>
      </c>
      <c r="E18" s="14" t="s">
        <v>140</v>
      </c>
      <c r="F18" s="2">
        <v>5</v>
      </c>
      <c r="G18">
        <v>1414664</v>
      </c>
    </row>
    <row r="19" spans="1:7" ht="12.75">
      <c r="A19" s="14" t="s">
        <v>54</v>
      </c>
      <c r="B19" s="14" t="s">
        <v>40</v>
      </c>
      <c r="C19" t="s">
        <v>39</v>
      </c>
      <c r="D19" s="14" t="s">
        <v>38</v>
      </c>
      <c r="E19" s="14" t="s">
        <v>41</v>
      </c>
      <c r="F19" s="2">
        <v>7</v>
      </c>
      <c r="G19">
        <v>9527710</v>
      </c>
    </row>
    <row r="20" spans="1:7" ht="12.75">
      <c r="A20" s="14" t="s">
        <v>55</v>
      </c>
      <c r="B20" s="14" t="s">
        <v>36</v>
      </c>
      <c r="C20" t="s">
        <v>42</v>
      </c>
      <c r="D20" s="14" t="s">
        <v>38</v>
      </c>
      <c r="E20" s="14" t="s">
        <v>43</v>
      </c>
      <c r="F20" s="2">
        <v>1</v>
      </c>
      <c r="G20">
        <v>1414694</v>
      </c>
    </row>
    <row r="21" spans="1:7" ht="12.75">
      <c r="A21" s="14" t="s">
        <v>135</v>
      </c>
      <c r="B21" s="14" t="s">
        <v>36</v>
      </c>
      <c r="C21" t="s">
        <v>136</v>
      </c>
      <c r="D21" s="14" t="s">
        <v>38</v>
      </c>
      <c r="E21" s="14" t="s">
        <v>137</v>
      </c>
      <c r="F21" s="2">
        <v>3</v>
      </c>
      <c r="G21">
        <v>1414672</v>
      </c>
    </row>
    <row r="22" spans="1:7" ht="12.75">
      <c r="A22" s="14" t="s">
        <v>56</v>
      </c>
      <c r="B22" s="14" t="s">
        <v>36</v>
      </c>
      <c r="C22" t="s">
        <v>45</v>
      </c>
      <c r="D22" s="14" t="s">
        <v>38</v>
      </c>
      <c r="E22" s="14" t="s">
        <v>142</v>
      </c>
      <c r="F22" s="2">
        <v>2</v>
      </c>
      <c r="G22">
        <v>1414661</v>
      </c>
    </row>
    <row r="23" spans="1:7" ht="12.75">
      <c r="A23" s="14" t="s">
        <v>143</v>
      </c>
      <c r="B23" s="14" t="s">
        <v>36</v>
      </c>
      <c r="C23" t="s">
        <v>144</v>
      </c>
      <c r="D23" s="14" t="s">
        <v>38</v>
      </c>
      <c r="E23" s="14" t="s">
        <v>44</v>
      </c>
      <c r="F23" s="2">
        <v>1</v>
      </c>
      <c r="G23">
        <v>1414670</v>
      </c>
    </row>
    <row r="24" spans="1:7" ht="12.75">
      <c r="A24" s="14" t="s">
        <v>57</v>
      </c>
      <c r="B24" s="14" t="s">
        <v>36</v>
      </c>
      <c r="C24" t="s">
        <v>46</v>
      </c>
      <c r="D24" s="14" t="s">
        <v>38</v>
      </c>
      <c r="E24" s="14" t="s">
        <v>47</v>
      </c>
      <c r="F24" s="2">
        <v>1</v>
      </c>
      <c r="G24">
        <v>1288262</v>
      </c>
    </row>
    <row r="25" spans="1:7" ht="12.75">
      <c r="A25" s="14" t="s">
        <v>58</v>
      </c>
      <c r="B25" s="14" t="s">
        <v>36</v>
      </c>
      <c r="C25" t="s">
        <v>48</v>
      </c>
      <c r="D25" s="14" t="s">
        <v>38</v>
      </c>
      <c r="E25" s="14" t="s">
        <v>49</v>
      </c>
      <c r="F25" s="2">
        <v>2</v>
      </c>
      <c r="G25">
        <v>1414656</v>
      </c>
    </row>
    <row r="26" spans="1:7" ht="12.75">
      <c r="A26" s="14" t="s">
        <v>59</v>
      </c>
      <c r="B26" s="14" t="s">
        <v>32</v>
      </c>
      <c r="C26" t="s">
        <v>60</v>
      </c>
      <c r="D26" s="14" t="s">
        <v>61</v>
      </c>
      <c r="E26" s="14" t="s">
        <v>62</v>
      </c>
      <c r="F26" s="2">
        <v>1</v>
      </c>
      <c r="G26">
        <v>1580641</v>
      </c>
    </row>
    <row r="27" spans="1:6" s="6" customFormat="1" ht="12.75">
      <c r="A27" s="5" t="s">
        <v>9</v>
      </c>
      <c r="B27" s="5"/>
      <c r="C27" s="5"/>
      <c r="D27" s="5"/>
      <c r="E27" s="5"/>
      <c r="F27" s="6">
        <f>SUM(F28:F29)</f>
        <v>3</v>
      </c>
    </row>
    <row r="28" spans="1:7" ht="12.75">
      <c r="A28" s="14" t="s">
        <v>64</v>
      </c>
      <c r="B28" s="14" t="s">
        <v>40</v>
      </c>
      <c r="C28" t="s">
        <v>63</v>
      </c>
      <c r="D28" s="14" t="s">
        <v>38</v>
      </c>
      <c r="E28" s="14" t="s">
        <v>65</v>
      </c>
      <c r="F28" s="2">
        <v>2</v>
      </c>
      <c r="G28" s="2">
        <v>1515661</v>
      </c>
    </row>
    <row r="29" spans="1:7" ht="12.75">
      <c r="A29" s="14" t="s">
        <v>66</v>
      </c>
      <c r="B29" s="14" t="s">
        <v>40</v>
      </c>
      <c r="C29" t="s">
        <v>67</v>
      </c>
      <c r="D29" s="14" t="s">
        <v>38</v>
      </c>
      <c r="E29" s="14" t="s">
        <v>68</v>
      </c>
      <c r="F29" s="2">
        <v>1</v>
      </c>
      <c r="G29" s="2">
        <v>1515665</v>
      </c>
    </row>
    <row r="30" spans="1:6" s="6" customFormat="1" ht="12.75">
      <c r="A30" s="5" t="s">
        <v>10</v>
      </c>
      <c r="B30" s="5"/>
      <c r="C30" s="5"/>
      <c r="D30" s="5"/>
      <c r="E30" s="5"/>
      <c r="F30" s="6">
        <f>SUM(F31:F34)</f>
        <v>4</v>
      </c>
    </row>
    <row r="31" spans="1:7" ht="12.75">
      <c r="A31" s="14" t="s">
        <v>69</v>
      </c>
      <c r="B31" s="14" t="s">
        <v>70</v>
      </c>
      <c r="C31" t="s">
        <v>72</v>
      </c>
      <c r="D31" s="14" t="s">
        <v>71</v>
      </c>
      <c r="E31" s="14" t="s">
        <v>73</v>
      </c>
      <c r="F31" s="2">
        <v>1</v>
      </c>
      <c r="G31" s="2">
        <v>1510674</v>
      </c>
    </row>
    <row r="32" spans="1:7" ht="12.75">
      <c r="A32" s="14" t="s">
        <v>74</v>
      </c>
      <c r="B32" s="14" t="s">
        <v>75</v>
      </c>
      <c r="C32" t="s">
        <v>74</v>
      </c>
      <c r="D32" s="14" t="s">
        <v>76</v>
      </c>
      <c r="E32" s="14" t="s">
        <v>77</v>
      </c>
      <c r="F32" s="2">
        <v>1</v>
      </c>
      <c r="G32">
        <v>1593408</v>
      </c>
    </row>
    <row r="33" spans="1:7" ht="12.75">
      <c r="A33" s="14" t="s">
        <v>78</v>
      </c>
      <c r="B33" s="14" t="s">
        <v>79</v>
      </c>
      <c r="C33" t="s">
        <v>78</v>
      </c>
      <c r="D33" s="14" t="s">
        <v>80</v>
      </c>
      <c r="E33" s="14" t="s">
        <v>81</v>
      </c>
      <c r="F33" s="2">
        <v>1</v>
      </c>
      <c r="G33" s="2">
        <v>9755292</v>
      </c>
    </row>
    <row r="34" spans="1:7" ht="12.75">
      <c r="A34" s="14" t="s">
        <v>82</v>
      </c>
      <c r="B34" s="14" t="s">
        <v>83</v>
      </c>
      <c r="C34" t="s">
        <v>82</v>
      </c>
      <c r="D34" s="14" t="s">
        <v>84</v>
      </c>
      <c r="E34" s="14" t="s">
        <v>85</v>
      </c>
      <c r="F34" s="2">
        <v>1</v>
      </c>
      <c r="G34" s="2">
        <v>1212201</v>
      </c>
    </row>
    <row r="35" spans="1:5" s="6" customFormat="1" ht="12.75">
      <c r="A35" s="5" t="s">
        <v>11</v>
      </c>
      <c r="B35" s="5"/>
      <c r="C35" s="5"/>
      <c r="D35" s="5"/>
      <c r="E35" s="5"/>
    </row>
    <row r="36" spans="1:7" ht="12.75">
      <c r="A36" t="s">
        <v>110</v>
      </c>
      <c r="B36" s="2"/>
      <c r="C36" s="2"/>
      <c r="D36" s="14" t="s">
        <v>88</v>
      </c>
      <c r="E36" s="14" t="s">
        <v>112</v>
      </c>
      <c r="F36" s="2">
        <v>3</v>
      </c>
      <c r="G36"/>
    </row>
    <row r="37" spans="1:7" ht="12.75">
      <c r="A37" s="14" t="s">
        <v>91</v>
      </c>
      <c r="B37" s="2"/>
      <c r="C37" s="2"/>
      <c r="D37" s="14" t="s">
        <v>90</v>
      </c>
      <c r="E37" s="14" t="s">
        <v>92</v>
      </c>
      <c r="F37" s="2">
        <v>2</v>
      </c>
      <c r="G37"/>
    </row>
    <row r="38" spans="1:7" ht="12.75">
      <c r="A38" s="14" t="s">
        <v>111</v>
      </c>
      <c r="D38" s="14" t="s">
        <v>90</v>
      </c>
      <c r="E38" s="14" t="s">
        <v>113</v>
      </c>
      <c r="F38" s="2">
        <v>3</v>
      </c>
      <c r="G38"/>
    </row>
    <row r="39" ht="12.75">
      <c r="G39"/>
    </row>
    <row r="40" spans="1:5" s="6" customFormat="1" ht="12.75">
      <c r="A40" s="5" t="s">
        <v>12</v>
      </c>
      <c r="B40" s="5"/>
      <c r="C40" s="5"/>
      <c r="D40" s="5"/>
      <c r="E40" s="5"/>
    </row>
    <row r="41" spans="1:6" s="7" customFormat="1" ht="12.75">
      <c r="A41" s="14" t="s">
        <v>86</v>
      </c>
      <c r="B41" s="1"/>
      <c r="C41" s="1"/>
      <c r="D41" s="14" t="s">
        <v>30</v>
      </c>
      <c r="E41" s="14" t="s">
        <v>87</v>
      </c>
      <c r="F41" s="2">
        <v>1</v>
      </c>
    </row>
    <row r="42" spans="1:6" ht="12.75">
      <c r="A42" s="14" t="s">
        <v>122</v>
      </c>
      <c r="D42" s="14" t="s">
        <v>30</v>
      </c>
      <c r="E42" s="14" t="s">
        <v>89</v>
      </c>
      <c r="F42" s="2">
        <v>4</v>
      </c>
    </row>
    <row r="43" spans="1:6" ht="12.75">
      <c r="A43" s="14" t="s">
        <v>121</v>
      </c>
      <c r="D43" s="14"/>
      <c r="E43" s="14"/>
      <c r="F43" s="2">
        <v>2</v>
      </c>
    </row>
    <row r="44" spans="1:7" ht="12.75">
      <c r="A44" s="14" t="s">
        <v>96</v>
      </c>
      <c r="B44" s="15" t="s">
        <v>93</v>
      </c>
      <c r="C44" s="14" t="s">
        <v>94</v>
      </c>
      <c r="D44" s="14" t="s">
        <v>30</v>
      </c>
      <c r="E44" s="14" t="s">
        <v>95</v>
      </c>
      <c r="F44" s="2">
        <v>1</v>
      </c>
      <c r="G44" s="7">
        <v>1340224</v>
      </c>
    </row>
    <row r="45" spans="1:7" ht="12.75">
      <c r="A45" s="14" t="s">
        <v>114</v>
      </c>
      <c r="B45" t="s">
        <v>115</v>
      </c>
      <c r="C45" t="s">
        <v>116</v>
      </c>
      <c r="F45" s="2">
        <v>1</v>
      </c>
      <c r="G45">
        <v>1520395</v>
      </c>
    </row>
    <row r="46" spans="1:7" ht="12.75">
      <c r="A46" t="s">
        <v>118</v>
      </c>
      <c r="B46" t="s">
        <v>115</v>
      </c>
      <c r="C46" t="s">
        <v>117</v>
      </c>
      <c r="F46" s="2">
        <v>1</v>
      </c>
      <c r="G46">
        <v>9473394</v>
      </c>
    </row>
    <row r="47" spans="1:7" ht="12.75">
      <c r="A47" t="s">
        <v>119</v>
      </c>
      <c r="B47" s="14" t="s">
        <v>115</v>
      </c>
      <c r="C47" t="s">
        <v>120</v>
      </c>
      <c r="F47" s="2">
        <v>1</v>
      </c>
      <c r="G47">
        <v>1267374</v>
      </c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61" ht="12.75">
      <c r="A61"/>
    </row>
  </sheetData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workbookViewId="0" topLeftCell="A1">
      <selection activeCell="A1" sqref="A1:D1"/>
    </sheetView>
  </sheetViews>
  <sheetFormatPr defaultColWidth="9.14062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8" customFormat="1" ht="16.5" customHeight="1">
      <c r="A1" s="19" t="s">
        <v>13</v>
      </c>
      <c r="B1" s="19"/>
      <c r="C1" s="19"/>
      <c r="D1" s="19"/>
    </row>
    <row r="2" spans="1:4" s="8" customFormat="1" ht="14.25" customHeight="1">
      <c r="A2" s="9" t="s">
        <v>14</v>
      </c>
      <c r="B2" s="10" t="s">
        <v>15</v>
      </c>
      <c r="C2" s="10" t="s">
        <v>16</v>
      </c>
      <c r="D2" s="10" t="s">
        <v>0</v>
      </c>
    </row>
    <row r="3" spans="1:4" ht="12.75">
      <c r="A3" s="11"/>
      <c r="B3" s="12"/>
      <c r="C3" s="12"/>
      <c r="D3" s="12"/>
    </row>
    <row r="4" spans="1:4" ht="12.75">
      <c r="A4" s="11"/>
      <c r="B4" s="12"/>
      <c r="C4" s="12"/>
      <c r="D4" s="12"/>
    </row>
    <row r="5" ht="12.75">
      <c r="A5" s="13"/>
    </row>
    <row r="6" ht="12.75">
      <c r="A6" s="13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tongiesberts</dc:creator>
  <cp:keywords/>
  <dc:description/>
  <cp:lastModifiedBy>Elektor</cp:lastModifiedBy>
  <cp:lastPrinted>2009-11-30T09:42:27Z</cp:lastPrinted>
  <dcterms:created xsi:type="dcterms:W3CDTF">2009-05-15T08:53:47Z</dcterms:created>
  <dcterms:modified xsi:type="dcterms:W3CDTF">2009-11-30T10:23:01Z</dcterms:modified>
  <cp:category/>
  <cp:version/>
  <cp:contentType/>
  <cp:contentStatus/>
</cp:coreProperties>
</file>