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212"/>
  </bookViews>
  <sheets>
    <sheet name="BOM" sheetId="1" r:id="rId1"/>
    <sheet name="history" sheetId="2" r:id="rId2"/>
  </sheets>
  <definedNames>
    <definedName name="_xlnm.Print_Area" localSheetId="0">BOM!$A$1:$I$31</definedName>
  </definedNames>
  <calcPr calcId="145621"/>
</workbook>
</file>

<file path=xl/calcChain.xml><?xml version="1.0" encoding="utf-8"?>
<calcChain xmlns="http://schemas.openxmlformats.org/spreadsheetml/2006/main">
  <c r="J9" i="1" l="1"/>
  <c r="J10" i="1"/>
  <c r="F11" i="1" l="1"/>
  <c r="F3" i="1"/>
  <c r="F5" i="1"/>
  <c r="J13" i="1" l="1"/>
  <c r="J12" i="1"/>
  <c r="J5" i="1" l="1"/>
  <c r="J4" i="1" l="1"/>
  <c r="J6" i="1"/>
  <c r="J7" i="1"/>
  <c r="J8" i="1"/>
  <c r="J11" i="1"/>
  <c r="J14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3" i="1"/>
  <c r="F6" i="1"/>
  <c r="F7" i="1"/>
</calcChain>
</file>

<file path=xl/sharedStrings.xml><?xml version="1.0" encoding="utf-8"?>
<sst xmlns="http://schemas.openxmlformats.org/spreadsheetml/2006/main" count="54" uniqueCount="48">
  <si>
    <t>Description</t>
  </si>
  <si>
    <t>Manufacturer</t>
  </si>
  <si>
    <t>Reference</t>
  </si>
  <si>
    <t>Footprint</t>
  </si>
  <si>
    <t>Designation</t>
  </si>
  <si>
    <t>Farnell</t>
  </si>
  <si>
    <t>Digikey</t>
  </si>
  <si>
    <t>Resistor</t>
  </si>
  <si>
    <t>Capacitor</t>
  </si>
  <si>
    <t>Semiconductor</t>
  </si>
  <si>
    <t>Other</t>
  </si>
  <si>
    <t>Misc.</t>
  </si>
  <si>
    <t>DOCUMENT HISTORY</t>
  </si>
  <si>
    <t>Date</t>
  </si>
  <si>
    <t>Rev.</t>
  </si>
  <si>
    <t>Author</t>
  </si>
  <si>
    <t>Qnt</t>
  </si>
  <si>
    <t>RS</t>
  </si>
  <si>
    <t>copy colom J - past value only</t>
  </si>
  <si>
    <t>BOMformul</t>
  </si>
  <si>
    <t>BOM for editors</t>
  </si>
  <si>
    <t>Multicomp</t>
  </si>
  <si>
    <t>ledev</t>
  </si>
  <si>
    <t>res10e</t>
  </si>
  <si>
    <t>Inductor</t>
  </si>
  <si>
    <t>diod1e</t>
  </si>
  <si>
    <t>1N4148</t>
  </si>
  <si>
    <t>low current LED 5mm red</t>
  </si>
  <si>
    <t>Vishay</t>
  </si>
  <si>
    <t>TLLR5401</t>
  </si>
  <si>
    <t>LED1</t>
  </si>
  <si>
    <t>low current LED 5mm green</t>
  </si>
  <si>
    <t>TLLG5400</t>
  </si>
  <si>
    <t>LED2</t>
  </si>
  <si>
    <t>47k 5% 250mW</t>
  </si>
  <si>
    <t>MCF 0.25W 47K</t>
  </si>
  <si>
    <t>Neutrik</t>
  </si>
  <si>
    <t>K1</t>
  </si>
  <si>
    <t>TE Connectivity</t>
  </si>
  <si>
    <t>3-826926-6</t>
  </si>
  <si>
    <t>sil2e</t>
  </si>
  <si>
    <t>BOM::130321-2::Cue Light slave::v1.0</t>
  </si>
  <si>
    <t>R1</t>
  </si>
  <si>
    <t>D1,D2</t>
  </si>
  <si>
    <t>XLR plug, PCB mount, 3-pole</t>
  </si>
  <si>
    <t>NC3MAAH</t>
  </si>
  <si>
    <t>push button</t>
  </si>
  <si>
    <t>S1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</si>
</sst>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10" x14ac:knownFonts="1">
    <font>
      <sz val="10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6"/>
        <bgColor indexed="9"/>
      </patternFill>
    </fill>
    <fill>
      <patternFill patternType="solid">
        <fgColor indexed="63"/>
        <bgColor indexed="59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0" borderId="0" xfId="0" applyNumberFormat="1" applyFont="1"/>
    <xf numFmtId="0" fontId="0" fillId="0" borderId="0" xfId="0" applyFont="1"/>
    <xf numFmtId="0" fontId="2" fillId="2" borderId="0" xfId="0" applyFont="1" applyFill="1"/>
    <xf numFmtId="49" fontId="2" fillId="2" borderId="0" xfId="0" applyNumberFormat="1" applyFont="1" applyFill="1"/>
    <xf numFmtId="49" fontId="3" fillId="3" borderId="0" xfId="0" applyNumberFormat="1" applyFont="1" applyFill="1"/>
    <xf numFmtId="0" fontId="3" fillId="3" borderId="0" xfId="0" applyFont="1" applyFill="1"/>
    <xf numFmtId="49" fontId="4" fillId="0" borderId="0" xfId="0" applyNumberFormat="1" applyFont="1" applyFill="1"/>
    <xf numFmtId="0" fontId="4" fillId="0" borderId="0" xfId="0" applyFont="1" applyFill="1"/>
    <xf numFmtId="0" fontId="6" fillId="0" borderId="0" xfId="0" applyFont="1"/>
    <xf numFmtId="0" fontId="5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164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64" fontId="0" fillId="0" borderId="0" xfId="0" applyNumberFormat="1" applyFont="1"/>
    <xf numFmtId="0" fontId="9" fillId="0" borderId="0" xfId="0" applyFont="1" applyAlignment="1">
      <alignment vertical="center"/>
    </xf>
    <xf numFmtId="49" fontId="3" fillId="5" borderId="0" xfId="0" applyNumberFormat="1" applyFont="1" applyFill="1"/>
    <xf numFmtId="0" fontId="3" fillId="5" borderId="0" xfId="0" applyFont="1" applyFill="1"/>
    <xf numFmtId="0" fontId="9" fillId="6" borderId="0" xfId="0" applyFont="1" applyFill="1" applyAlignment="1">
      <alignment vertical="center"/>
    </xf>
    <xf numFmtId="0" fontId="2" fillId="2" borderId="0" xfId="0" applyFont="1" applyFill="1" applyAlignment="1">
      <alignment wrapText="1"/>
    </xf>
    <xf numFmtId="0" fontId="8" fillId="2" borderId="0" xfId="0" applyFont="1" applyFill="1"/>
    <xf numFmtId="49" fontId="0" fillId="0" borderId="0" xfId="0" applyNumberFormat="1" applyFont="1" applyFill="1"/>
    <xf numFmtId="49" fontId="1" fillId="2" borderId="0" xfId="0" applyNumberFormat="1" applyFont="1" applyFill="1" applyAlignment="1">
      <alignment horizontal="left"/>
    </xf>
    <xf numFmtId="0" fontId="5" fillId="4" borderId="3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4"/>
  <sheetViews>
    <sheetView tabSelected="1" workbookViewId="0">
      <selection activeCell="F13" sqref="F13"/>
    </sheetView>
  </sheetViews>
  <sheetFormatPr defaultColWidth="11.5703125" defaultRowHeight="12.75" x14ac:dyDescent="0.2"/>
  <cols>
    <col min="1" max="1" width="33.85546875" style="1" bestFit="1" customWidth="1"/>
    <col min="2" max="2" width="22.28515625" style="1" customWidth="1"/>
    <col min="3" max="3" width="33.85546875" style="1" bestFit="1" customWidth="1"/>
    <col min="4" max="4" width="17.42578125" style="1" customWidth="1"/>
    <col min="5" max="5" width="44.85546875" style="1" bestFit="1" customWidth="1"/>
    <col min="6" max="6" width="6" style="2" bestFit="1" customWidth="1"/>
    <col min="7" max="7" width="10.28515625" style="2" bestFit="1" customWidth="1"/>
    <col min="8" max="9" width="11.5703125" style="2"/>
    <col min="10" max="10" width="19.140625" style="2" customWidth="1"/>
    <col min="11" max="11" width="48.7109375" style="2" customWidth="1"/>
    <col min="12" max="16384" width="11.5703125" style="2"/>
  </cols>
  <sheetData>
    <row r="1" spans="1:11" s="3" customFormat="1" ht="20.25" x14ac:dyDescent="0.3">
      <c r="A1" s="22" t="s">
        <v>41</v>
      </c>
      <c r="B1" s="22"/>
      <c r="C1" s="22"/>
      <c r="D1" s="22"/>
      <c r="E1" s="22"/>
      <c r="F1" s="22"/>
      <c r="K1" s="20" t="s">
        <v>18</v>
      </c>
    </row>
    <row r="2" spans="1:11" s="3" customFormat="1" ht="20.25" x14ac:dyDescent="0.3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3" t="s">
        <v>16</v>
      </c>
      <c r="G2" s="3" t="s">
        <v>5</v>
      </c>
      <c r="H2" s="3" t="s">
        <v>6</v>
      </c>
      <c r="I2" s="3" t="s">
        <v>17</v>
      </c>
      <c r="J2" s="3" t="s">
        <v>19</v>
      </c>
      <c r="K2" s="19" t="s">
        <v>20</v>
      </c>
    </row>
    <row r="3" spans="1:11" s="17" customFormat="1" ht="15" x14ac:dyDescent="0.2">
      <c r="A3" s="16" t="s">
        <v>7</v>
      </c>
      <c r="B3" s="16"/>
      <c r="C3" s="16"/>
      <c r="D3" s="16"/>
      <c r="E3" s="16"/>
      <c r="F3" s="17">
        <f>SUM(F4:F4)</f>
        <v>1</v>
      </c>
      <c r="J3" s="18" t="str">
        <f>CONCATENATE(E3,IF(ISBLANK(E3),""," = "),A3)</f>
        <v>Resistor</v>
      </c>
    </row>
    <row r="4" spans="1:11" ht="15" x14ac:dyDescent="0.2">
      <c r="A4" s="21" t="s">
        <v>34</v>
      </c>
      <c r="B4" s="1" t="s">
        <v>21</v>
      </c>
      <c r="C4" t="s">
        <v>35</v>
      </c>
      <c r="D4" s="1" t="s">
        <v>23</v>
      </c>
      <c r="E4" s="1" t="s">
        <v>42</v>
      </c>
      <c r="F4" s="2">
        <v>1</v>
      </c>
      <c r="G4">
        <v>9339558</v>
      </c>
      <c r="J4" s="15" t="str">
        <f t="shared" ref="J4:J61" si="0">CONCATENATE(E4,IF(ISBLANK(E4),""," = "),A4)</f>
        <v>R1 = 47k 5% 250mW</v>
      </c>
    </row>
    <row r="5" spans="1:11" s="17" customFormat="1" ht="15" x14ac:dyDescent="0.2">
      <c r="A5" s="16" t="s">
        <v>24</v>
      </c>
      <c r="B5" s="16"/>
      <c r="C5" s="16"/>
      <c r="D5" s="16"/>
      <c r="E5" s="16"/>
      <c r="F5" s="17" t="e">
        <f>SUM(#REF!)</f>
        <v>#REF!</v>
      </c>
      <c r="J5" s="18" t="str">
        <f t="shared" ref="J5" si="1">CONCATENATE(E5,IF(ISBLANK(E5),""," = "),A5)</f>
        <v>Inductor</v>
      </c>
    </row>
    <row r="6" spans="1:11" s="17" customFormat="1" ht="15" x14ac:dyDescent="0.2">
      <c r="A6" s="16" t="s">
        <v>8</v>
      </c>
      <c r="B6" s="16"/>
      <c r="C6" s="16"/>
      <c r="D6" s="16"/>
      <c r="E6" s="16"/>
      <c r="F6" s="17" t="e">
        <f>SUM(#REF!)</f>
        <v>#REF!</v>
      </c>
      <c r="J6" s="18" t="str">
        <f t="shared" si="0"/>
        <v>Capacitor</v>
      </c>
    </row>
    <row r="7" spans="1:11" s="6" customFormat="1" ht="15" x14ac:dyDescent="0.2">
      <c r="A7" s="5" t="s">
        <v>9</v>
      </c>
      <c r="B7" s="5"/>
      <c r="C7" s="5"/>
      <c r="D7" s="5"/>
      <c r="E7" s="5"/>
      <c r="F7" s="6">
        <f>SUM(F8:F10)</f>
        <v>4</v>
      </c>
      <c r="J7" s="18" t="str">
        <f t="shared" si="0"/>
        <v>Semiconductor</v>
      </c>
    </row>
    <row r="8" spans="1:11" ht="15" x14ac:dyDescent="0.2">
      <c r="A8" s="21" t="s">
        <v>26</v>
      </c>
      <c r="B8" s="1" t="s">
        <v>21</v>
      </c>
      <c r="C8" t="s">
        <v>26</v>
      </c>
      <c r="D8" s="1" t="s">
        <v>25</v>
      </c>
      <c r="E8" s="1" t="s">
        <v>43</v>
      </c>
      <c r="F8" s="2">
        <v>2</v>
      </c>
      <c r="G8">
        <v>9565124</v>
      </c>
      <c r="J8" s="15" t="str">
        <f t="shared" si="0"/>
        <v>D1,D2 = 1N4148</v>
      </c>
    </row>
    <row r="9" spans="1:11" ht="15" x14ac:dyDescent="0.2">
      <c r="A9" s="21" t="s">
        <v>31</v>
      </c>
      <c r="B9" s="1" t="s">
        <v>28</v>
      </c>
      <c r="C9" t="s">
        <v>32</v>
      </c>
      <c r="D9" s="1" t="s">
        <v>22</v>
      </c>
      <c r="E9" s="1" t="s">
        <v>30</v>
      </c>
      <c r="F9" s="2">
        <v>1</v>
      </c>
      <c r="G9">
        <v>1612436</v>
      </c>
      <c r="J9" s="15" t="str">
        <f>CONCATENATE(E9,IF(ISBLANK(E9),""," = "),A9)</f>
        <v>LED1 = low current LED 5mm green</v>
      </c>
    </row>
    <row r="10" spans="1:11" ht="15" x14ac:dyDescent="0.2">
      <c r="A10" s="21" t="s">
        <v>27</v>
      </c>
      <c r="B10" s="1" t="s">
        <v>28</v>
      </c>
      <c r="C10" t="s">
        <v>29</v>
      </c>
      <c r="D10" s="1" t="s">
        <v>22</v>
      </c>
      <c r="E10" s="1" t="s">
        <v>33</v>
      </c>
      <c r="F10" s="2">
        <v>1</v>
      </c>
      <c r="G10">
        <v>1045508</v>
      </c>
      <c r="J10" s="15" t="str">
        <f t="shared" ref="J10" si="2">CONCATENATE(E10,IF(ISBLANK(E10),""," = "),A10)</f>
        <v>LED2 = low current LED 5mm red</v>
      </c>
    </row>
    <row r="11" spans="1:11" s="6" customFormat="1" ht="15" x14ac:dyDescent="0.2">
      <c r="A11" s="5" t="s">
        <v>10</v>
      </c>
      <c r="B11" s="5"/>
      <c r="C11" s="5"/>
      <c r="D11" s="5"/>
      <c r="E11" s="5"/>
      <c r="F11" s="6">
        <f>SUM(F12:F19)</f>
        <v>2</v>
      </c>
      <c r="J11" s="18" t="str">
        <f t="shared" si="0"/>
        <v>Other</v>
      </c>
    </row>
    <row r="12" spans="1:11" ht="15" x14ac:dyDescent="0.2">
      <c r="A12" s="21" t="s">
        <v>44</v>
      </c>
      <c r="B12" s="1" t="s">
        <v>36</v>
      </c>
      <c r="C12" t="s">
        <v>45</v>
      </c>
      <c r="D12" t="s">
        <v>45</v>
      </c>
      <c r="E12" s="1" t="s">
        <v>37</v>
      </c>
      <c r="F12" s="2">
        <v>1</v>
      </c>
      <c r="G12">
        <v>1310023</v>
      </c>
      <c r="J12" s="15" t="str">
        <f t="shared" si="0"/>
        <v>K1 = XLR plug, PCB mount, 3-pole</v>
      </c>
    </row>
    <row r="13" spans="1:11" ht="15" x14ac:dyDescent="0.2">
      <c r="A13" s="21" t="s">
        <v>46</v>
      </c>
      <c r="B13" s="1" t="s">
        <v>38</v>
      </c>
      <c r="C13" s="1" t="s">
        <v>39</v>
      </c>
      <c r="D13" s="1" t="s">
        <v>40</v>
      </c>
      <c r="E13" s="1" t="s">
        <v>47</v>
      </c>
      <c r="F13" s="2">
        <v>1</v>
      </c>
      <c r="G13">
        <v>1822166</v>
      </c>
      <c r="J13" s="15" t="str">
        <f t="shared" si="0"/>
        <v>S1 = push button</v>
      </c>
    </row>
    <row r="14" spans="1:11" s="6" customFormat="1" ht="15" x14ac:dyDescent="0.2">
      <c r="A14" s="5" t="s">
        <v>11</v>
      </c>
      <c r="B14" s="5"/>
      <c r="C14" s="5"/>
      <c r="D14" s="5"/>
      <c r="E14" s="5"/>
      <c r="J14" s="18" t="str">
        <f t="shared" si="0"/>
        <v>Misc.</v>
      </c>
    </row>
    <row r="15" spans="1:11" s="8" customFormat="1" ht="15" x14ac:dyDescent="0.2">
      <c r="A15" s="7"/>
      <c r="B15" s="7"/>
      <c r="C15" s="7"/>
      <c r="D15" s="7"/>
      <c r="E15" s="7"/>
      <c r="G15"/>
      <c r="J15" s="15"/>
    </row>
    <row r="16" spans="1:11" ht="15" x14ac:dyDescent="0.2">
      <c r="J16" s="15"/>
    </row>
    <row r="17" spans="1:10" ht="15" x14ac:dyDescent="0.2">
      <c r="G17" s="8"/>
      <c r="J17" s="15" t="str">
        <f t="shared" si="0"/>
        <v/>
      </c>
    </row>
    <row r="18" spans="1:10" ht="15" x14ac:dyDescent="0.2">
      <c r="J18" s="15" t="str">
        <f t="shared" si="0"/>
        <v/>
      </c>
    </row>
    <row r="19" spans="1:10" ht="15" x14ac:dyDescent="0.2">
      <c r="J19" s="15" t="str">
        <f t="shared" si="0"/>
        <v/>
      </c>
    </row>
    <row r="20" spans="1:10" ht="15" x14ac:dyDescent="0.2">
      <c r="J20" s="15" t="str">
        <f t="shared" si="0"/>
        <v/>
      </c>
    </row>
    <row r="21" spans="1:10" ht="15" x14ac:dyDescent="0.2">
      <c r="J21" s="15" t="str">
        <f t="shared" si="0"/>
        <v/>
      </c>
    </row>
    <row r="22" spans="1:10" ht="15" x14ac:dyDescent="0.2">
      <c r="J22" s="15" t="str">
        <f t="shared" si="0"/>
        <v/>
      </c>
    </row>
    <row r="23" spans="1:10" ht="15" x14ac:dyDescent="0.2">
      <c r="J23" s="15" t="str">
        <f t="shared" si="0"/>
        <v/>
      </c>
    </row>
    <row r="24" spans="1:10" ht="15" x14ac:dyDescent="0.2">
      <c r="J24" s="15" t="str">
        <f t="shared" si="0"/>
        <v/>
      </c>
    </row>
    <row r="25" spans="1:10" ht="15" x14ac:dyDescent="0.2">
      <c r="J25" s="15" t="str">
        <f t="shared" si="0"/>
        <v/>
      </c>
    </row>
    <row r="26" spans="1:10" ht="15" x14ac:dyDescent="0.2">
      <c r="A26"/>
      <c r="J26" s="15" t="str">
        <f t="shared" si="0"/>
        <v/>
      </c>
    </row>
    <row r="27" spans="1:10" ht="15" x14ac:dyDescent="0.2">
      <c r="A27"/>
      <c r="J27" s="15" t="str">
        <f t="shared" si="0"/>
        <v/>
      </c>
    </row>
    <row r="28" spans="1:10" ht="15" x14ac:dyDescent="0.2">
      <c r="A28"/>
      <c r="J28" s="15" t="str">
        <f t="shared" si="0"/>
        <v/>
      </c>
    </row>
    <row r="29" spans="1:10" ht="15" x14ac:dyDescent="0.2">
      <c r="A29"/>
      <c r="J29" s="15" t="str">
        <f t="shared" si="0"/>
        <v/>
      </c>
    </row>
    <row r="30" spans="1:10" ht="15" x14ac:dyDescent="0.2">
      <c r="A30"/>
      <c r="J30" s="15" t="str">
        <f t="shared" si="0"/>
        <v/>
      </c>
    </row>
    <row r="31" spans="1:10" ht="15" x14ac:dyDescent="0.2">
      <c r="J31" s="15" t="str">
        <f t="shared" si="0"/>
        <v/>
      </c>
    </row>
    <row r="32" spans="1:10" ht="15" x14ac:dyDescent="0.2">
      <c r="J32" s="15" t="str">
        <f t="shared" si="0"/>
        <v/>
      </c>
    </row>
    <row r="33" spans="1:10" ht="15" x14ac:dyDescent="0.2">
      <c r="J33" s="15" t="str">
        <f t="shared" si="0"/>
        <v/>
      </c>
    </row>
    <row r="34" spans="1:10" ht="15" x14ac:dyDescent="0.2">
      <c r="A34"/>
      <c r="J34" s="15" t="str">
        <f t="shared" si="0"/>
        <v/>
      </c>
    </row>
    <row r="35" spans="1:10" ht="15" x14ac:dyDescent="0.2">
      <c r="J35" s="15" t="str">
        <f t="shared" si="0"/>
        <v/>
      </c>
    </row>
    <row r="36" spans="1:10" ht="15" x14ac:dyDescent="0.2">
      <c r="J36" s="15" t="str">
        <f t="shared" si="0"/>
        <v/>
      </c>
    </row>
    <row r="37" spans="1:10" ht="15" x14ac:dyDescent="0.2">
      <c r="J37" s="15" t="str">
        <f t="shared" si="0"/>
        <v/>
      </c>
    </row>
    <row r="38" spans="1:10" ht="15" x14ac:dyDescent="0.2">
      <c r="J38" s="15" t="str">
        <f t="shared" si="0"/>
        <v/>
      </c>
    </row>
    <row r="39" spans="1:10" ht="15" x14ac:dyDescent="0.2">
      <c r="J39" s="15" t="str">
        <f t="shared" si="0"/>
        <v/>
      </c>
    </row>
    <row r="40" spans="1:10" ht="15" x14ac:dyDescent="0.2">
      <c r="J40" s="15" t="str">
        <f t="shared" si="0"/>
        <v/>
      </c>
    </row>
    <row r="41" spans="1:10" ht="15" x14ac:dyDescent="0.2">
      <c r="J41" s="15" t="str">
        <f t="shared" si="0"/>
        <v/>
      </c>
    </row>
    <row r="42" spans="1:10" ht="15" x14ac:dyDescent="0.2">
      <c r="J42" s="15" t="str">
        <f t="shared" si="0"/>
        <v/>
      </c>
    </row>
    <row r="43" spans="1:10" ht="15" x14ac:dyDescent="0.2">
      <c r="J43" s="15" t="str">
        <f t="shared" si="0"/>
        <v/>
      </c>
    </row>
    <row r="44" spans="1:10" ht="15" x14ac:dyDescent="0.2">
      <c r="J44" s="15" t="str">
        <f t="shared" si="0"/>
        <v/>
      </c>
    </row>
    <row r="45" spans="1:10" ht="15" x14ac:dyDescent="0.2">
      <c r="J45" s="15" t="str">
        <f t="shared" si="0"/>
        <v/>
      </c>
    </row>
    <row r="46" spans="1:10" ht="15" x14ac:dyDescent="0.2">
      <c r="J46" s="15" t="str">
        <f t="shared" si="0"/>
        <v/>
      </c>
    </row>
    <row r="47" spans="1:10" ht="15" x14ac:dyDescent="0.2">
      <c r="J47" s="15" t="str">
        <f t="shared" si="0"/>
        <v/>
      </c>
    </row>
    <row r="48" spans="1:10" ht="15" x14ac:dyDescent="0.2">
      <c r="J48" s="15" t="str">
        <f t="shared" si="0"/>
        <v/>
      </c>
    </row>
    <row r="49" spans="10:10" ht="15" x14ac:dyDescent="0.2">
      <c r="J49" s="15" t="str">
        <f t="shared" si="0"/>
        <v/>
      </c>
    </row>
    <row r="50" spans="10:10" ht="15" x14ac:dyDescent="0.2">
      <c r="J50" s="15" t="str">
        <f t="shared" si="0"/>
        <v/>
      </c>
    </row>
    <row r="51" spans="10:10" ht="15" x14ac:dyDescent="0.2">
      <c r="J51" s="15" t="str">
        <f t="shared" si="0"/>
        <v/>
      </c>
    </row>
    <row r="52" spans="10:10" ht="15" x14ac:dyDescent="0.2">
      <c r="J52" s="15" t="str">
        <f t="shared" si="0"/>
        <v/>
      </c>
    </row>
    <row r="53" spans="10:10" ht="15" x14ac:dyDescent="0.2">
      <c r="J53" s="15" t="str">
        <f t="shared" si="0"/>
        <v/>
      </c>
    </row>
    <row r="54" spans="10:10" ht="15" x14ac:dyDescent="0.2">
      <c r="J54" s="15" t="str">
        <f t="shared" si="0"/>
        <v/>
      </c>
    </row>
    <row r="55" spans="10:10" ht="15" x14ac:dyDescent="0.2">
      <c r="J55" s="15" t="str">
        <f t="shared" si="0"/>
        <v/>
      </c>
    </row>
    <row r="56" spans="10:10" ht="15" x14ac:dyDescent="0.2">
      <c r="J56" s="15" t="str">
        <f t="shared" si="0"/>
        <v/>
      </c>
    </row>
    <row r="57" spans="10:10" ht="15" x14ac:dyDescent="0.2">
      <c r="J57" s="15" t="str">
        <f t="shared" si="0"/>
        <v/>
      </c>
    </row>
    <row r="58" spans="10:10" ht="15" x14ac:dyDescent="0.2">
      <c r="J58" s="15" t="str">
        <f t="shared" si="0"/>
        <v/>
      </c>
    </row>
    <row r="59" spans="10:10" ht="15" x14ac:dyDescent="0.2">
      <c r="J59" s="15" t="str">
        <f t="shared" si="0"/>
        <v/>
      </c>
    </row>
    <row r="60" spans="10:10" ht="15" x14ac:dyDescent="0.2">
      <c r="J60" s="15" t="str">
        <f t="shared" si="0"/>
        <v/>
      </c>
    </row>
    <row r="61" spans="10:10" ht="15" x14ac:dyDescent="0.2">
      <c r="J61" s="15" t="str">
        <f t="shared" si="0"/>
        <v/>
      </c>
    </row>
    <row r="62" spans="10:10" ht="15" x14ac:dyDescent="0.2">
      <c r="J62" s="15" t="str">
        <f t="shared" ref="J62:J94" si="3">CONCATENATE(E62,IF(ISBLANK(E62),""," = "),A62)</f>
        <v/>
      </c>
    </row>
    <row r="63" spans="10:10" ht="15" x14ac:dyDescent="0.2">
      <c r="J63" s="15" t="str">
        <f t="shared" si="3"/>
        <v/>
      </c>
    </row>
    <row r="64" spans="10:10" ht="15" x14ac:dyDescent="0.2">
      <c r="J64" s="15" t="str">
        <f t="shared" si="3"/>
        <v/>
      </c>
    </row>
    <row r="65" spans="10:10" ht="15" x14ac:dyDescent="0.2">
      <c r="J65" s="15" t="str">
        <f t="shared" si="3"/>
        <v/>
      </c>
    </row>
    <row r="66" spans="10:10" ht="15" x14ac:dyDescent="0.2">
      <c r="J66" s="15" t="str">
        <f t="shared" si="3"/>
        <v/>
      </c>
    </row>
    <row r="67" spans="10:10" ht="15" x14ac:dyDescent="0.2">
      <c r="J67" s="15" t="str">
        <f t="shared" si="3"/>
        <v/>
      </c>
    </row>
    <row r="68" spans="10:10" ht="15" x14ac:dyDescent="0.2">
      <c r="J68" s="15" t="str">
        <f t="shared" si="3"/>
        <v/>
      </c>
    </row>
    <row r="69" spans="10:10" ht="15" x14ac:dyDescent="0.2">
      <c r="J69" s="15" t="str">
        <f t="shared" si="3"/>
        <v/>
      </c>
    </row>
    <row r="70" spans="10:10" ht="15" x14ac:dyDescent="0.2">
      <c r="J70" s="15" t="str">
        <f t="shared" si="3"/>
        <v/>
      </c>
    </row>
    <row r="71" spans="10:10" ht="15" x14ac:dyDescent="0.2">
      <c r="J71" s="15" t="str">
        <f t="shared" si="3"/>
        <v/>
      </c>
    </row>
    <row r="72" spans="10:10" ht="15" x14ac:dyDescent="0.2">
      <c r="J72" s="15" t="str">
        <f t="shared" si="3"/>
        <v/>
      </c>
    </row>
    <row r="73" spans="10:10" ht="15" x14ac:dyDescent="0.2">
      <c r="J73" s="15" t="str">
        <f t="shared" si="3"/>
        <v/>
      </c>
    </row>
    <row r="74" spans="10:10" ht="15" x14ac:dyDescent="0.2">
      <c r="J74" s="15" t="str">
        <f t="shared" si="3"/>
        <v/>
      </c>
    </row>
    <row r="75" spans="10:10" ht="15" x14ac:dyDescent="0.2">
      <c r="J75" s="15" t="str">
        <f t="shared" si="3"/>
        <v/>
      </c>
    </row>
    <row r="76" spans="10:10" ht="15" x14ac:dyDescent="0.2">
      <c r="J76" s="15" t="str">
        <f t="shared" si="3"/>
        <v/>
      </c>
    </row>
    <row r="77" spans="10:10" ht="15" x14ac:dyDescent="0.2">
      <c r="J77" s="15" t="str">
        <f t="shared" si="3"/>
        <v/>
      </c>
    </row>
    <row r="78" spans="10:10" ht="15" x14ac:dyDescent="0.2">
      <c r="J78" s="15" t="str">
        <f t="shared" si="3"/>
        <v/>
      </c>
    </row>
    <row r="79" spans="10:10" ht="15" x14ac:dyDescent="0.2">
      <c r="J79" s="15" t="str">
        <f t="shared" si="3"/>
        <v/>
      </c>
    </row>
    <row r="80" spans="10:10" ht="15" x14ac:dyDescent="0.2">
      <c r="J80" s="15" t="str">
        <f t="shared" si="3"/>
        <v/>
      </c>
    </row>
    <row r="81" spans="10:10" ht="15" x14ac:dyDescent="0.2">
      <c r="J81" s="15" t="str">
        <f t="shared" si="3"/>
        <v/>
      </c>
    </row>
    <row r="82" spans="10:10" ht="15" x14ac:dyDescent="0.2">
      <c r="J82" s="15" t="str">
        <f t="shared" si="3"/>
        <v/>
      </c>
    </row>
    <row r="83" spans="10:10" ht="15" x14ac:dyDescent="0.2">
      <c r="J83" s="15" t="str">
        <f t="shared" si="3"/>
        <v/>
      </c>
    </row>
    <row r="84" spans="10:10" ht="15" x14ac:dyDescent="0.2">
      <c r="J84" s="15" t="str">
        <f t="shared" si="3"/>
        <v/>
      </c>
    </row>
    <row r="85" spans="10:10" ht="15" x14ac:dyDescent="0.2">
      <c r="J85" s="15" t="str">
        <f t="shared" si="3"/>
        <v/>
      </c>
    </row>
    <row r="86" spans="10:10" ht="15" x14ac:dyDescent="0.2">
      <c r="J86" s="15" t="str">
        <f t="shared" si="3"/>
        <v/>
      </c>
    </row>
    <row r="87" spans="10:10" ht="15" x14ac:dyDescent="0.2">
      <c r="J87" s="15" t="str">
        <f t="shared" si="3"/>
        <v/>
      </c>
    </row>
    <row r="88" spans="10:10" ht="15" x14ac:dyDescent="0.2">
      <c r="J88" s="15" t="str">
        <f t="shared" si="3"/>
        <v/>
      </c>
    </row>
    <row r="89" spans="10:10" ht="15" x14ac:dyDescent="0.2">
      <c r="J89" s="15" t="str">
        <f t="shared" si="3"/>
        <v/>
      </c>
    </row>
    <row r="90" spans="10:10" ht="15" x14ac:dyDescent="0.2">
      <c r="J90" s="15" t="str">
        <f t="shared" si="3"/>
        <v/>
      </c>
    </row>
    <row r="91" spans="10:10" ht="15" x14ac:dyDescent="0.2">
      <c r="J91" s="15" t="str">
        <f t="shared" si="3"/>
        <v/>
      </c>
    </row>
    <row r="92" spans="10:10" ht="15" x14ac:dyDescent="0.2">
      <c r="J92" s="15" t="str">
        <f t="shared" si="3"/>
        <v/>
      </c>
    </row>
    <row r="93" spans="10:10" ht="15" x14ac:dyDescent="0.2">
      <c r="J93" s="15" t="str">
        <f t="shared" si="3"/>
        <v/>
      </c>
    </row>
    <row r="94" spans="10:10" ht="15" x14ac:dyDescent="0.2">
      <c r="J94" s="15" t="str">
        <f t="shared" si="3"/>
        <v/>
      </c>
    </row>
  </sheetData>
  <mergeCells count="1">
    <mergeCell ref="A1:F1"/>
  </mergeCells>
  <phoneticPr fontId="7" type="noConversion"/>
  <pageMargins left="0.31527777777777777" right="0.31527777777777777" top="0.31527777777777777" bottom="0.41388888888888886" header="0.51180555555555551" footer="0.31527777777777777"/>
  <pageSetup paperSize="9" scale="4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"/>
  <sheetViews>
    <sheetView zoomScaleNormal="100" workbookViewId="0">
      <selection sqref="A1:D1"/>
    </sheetView>
  </sheetViews>
  <sheetFormatPr defaultColWidth="11.5703125" defaultRowHeight="12.75" x14ac:dyDescent="0.2"/>
  <cols>
    <col min="1" max="1" width="13.140625" style="2" customWidth="1"/>
    <col min="2" max="2" width="6" style="2" customWidth="1"/>
    <col min="3" max="3" width="21.42578125" style="2" customWidth="1"/>
    <col min="4" max="4" width="128" style="2" customWidth="1"/>
    <col min="5" max="16384" width="11.5703125" style="2"/>
  </cols>
  <sheetData>
    <row r="1" spans="1:4" s="9" customFormat="1" ht="17.100000000000001" customHeight="1" x14ac:dyDescent="0.2">
      <c r="A1" s="23" t="s">
        <v>12</v>
      </c>
      <c r="B1" s="23"/>
      <c r="C1" s="23"/>
      <c r="D1" s="23"/>
    </row>
    <row r="2" spans="1:4" s="9" customFormat="1" ht="14.85" customHeight="1" x14ac:dyDescent="0.2">
      <c r="A2" s="10" t="s">
        <v>13</v>
      </c>
      <c r="B2" s="11" t="s">
        <v>14</v>
      </c>
      <c r="C2" s="11" t="s">
        <v>15</v>
      </c>
      <c r="D2" s="11" t="s">
        <v>0</v>
      </c>
    </row>
    <row r="3" spans="1:4" x14ac:dyDescent="0.2">
      <c r="A3" s="12"/>
      <c r="B3" s="13"/>
      <c r="C3" s="13"/>
      <c r="D3" s="13"/>
    </row>
    <row r="4" spans="1:4" x14ac:dyDescent="0.2">
      <c r="A4" s="12"/>
      <c r="B4" s="13"/>
      <c r="C4" s="13"/>
      <c r="D4" s="13"/>
    </row>
    <row r="5" spans="1:4" x14ac:dyDescent="0.2">
      <c r="A5" s="14"/>
    </row>
    <row r="6" spans="1:4" x14ac:dyDescent="0.2">
      <c r="A6" s="14"/>
    </row>
  </sheetData>
  <mergeCells count="1">
    <mergeCell ref="A1:D1"/>
  </mergeCells>
  <phoneticPr fontId="7" type="noConversion"/>
  <pageMargins left="0.31527777777777777" right="0.31527777777777777" top="0.31527777777777777" bottom="0.41388888888888886" header="0.51180555555555551" footer="0.31527777777777777"/>
  <pageSetup paperSize="9" scale="85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BOM</vt:lpstr>
      <vt:lpstr>history</vt:lpstr>
      <vt:lpstr>BOM!Print_Area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</dc:creator>
  <cp:lastModifiedBy>Luc</cp:lastModifiedBy>
  <cp:lastPrinted>2013-09-18T06:33:31Z</cp:lastPrinted>
  <dcterms:created xsi:type="dcterms:W3CDTF">2009-05-15T08:53:47Z</dcterms:created>
  <dcterms:modified xsi:type="dcterms:W3CDTF">2014-01-07T14:22:07Z</dcterms:modified>
</cp:coreProperties>
</file>