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'BOM'!$A$1:$H$39</definedName>
  </definedNames>
  <calcPr fullCalcOnLoad="1"/>
</workbook>
</file>

<file path=xl/sharedStrings.xml><?xml version="1.0" encoding="utf-8"?>
<sst xmlns="http://schemas.openxmlformats.org/spreadsheetml/2006/main" count="177" uniqueCount="150">
  <si>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</si>
  <si>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</si>
  <si>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</si>
  <si>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</si>
  <si>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</si>
  <si>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</si>
  <si>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</si>
  <si>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</si>
  <si>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</si>
  <si>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</si>
  <si>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</si>
  <si>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</si>
  <si>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</si>
  <si>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</si>
  <si>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</si>
  <si>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</si>
  <si>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</si>
  <si>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</si>
  <si>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</si>
  <si>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R9</t>
  </si>
  <si>
    <t>R10</t>
  </si>
  <si>
    <t>elco4er</t>
  </si>
  <si>
    <t>L1</t>
  </si>
  <si>
    <t>Reichelt</t>
  </si>
  <si>
    <t>diod1e</t>
  </si>
  <si>
    <t>STMicroelectronics</t>
  </si>
  <si>
    <t>ON Semiconductor</t>
  </si>
  <si>
    <t>2-connect-s</t>
  </si>
  <si>
    <t>2-way PCB terminal block, pitch 5 mm</t>
  </si>
  <si>
    <t>K1</t>
  </si>
  <si>
    <t>Camden</t>
  </si>
  <si>
    <t>CTB1202/2</t>
  </si>
  <si>
    <t>Russia</t>
  </si>
  <si>
    <t>R13</t>
  </si>
  <si>
    <t>T3</t>
  </si>
  <si>
    <t>T1,T2</t>
  </si>
  <si>
    <t>Microchip</t>
  </si>
  <si>
    <t>BOM:110744::Nixie VU meter::v1.0</t>
  </si>
  <si>
    <t>1K - 125mW - 1% - E24</t>
  </si>
  <si>
    <t>Phycomp</t>
  </si>
  <si>
    <t>RT0805FRE071KL</t>
  </si>
  <si>
    <t>0805</t>
  </si>
  <si>
    <t>R1,R2,R5,R8</t>
  </si>
  <si>
    <t>100K - 125mW - 1% - E24</t>
  </si>
  <si>
    <t>MCSR08X1003FTL</t>
  </si>
  <si>
    <t>R3,R6</t>
  </si>
  <si>
    <t>470R - 125mW - 1% - E24</t>
  </si>
  <si>
    <t>MCSR08X4700FTL</t>
  </si>
  <si>
    <t>R4,R7</t>
  </si>
  <si>
    <t>2K2 - 125mW - 1% - E24</t>
  </si>
  <si>
    <t>MCSR08X2201FTL</t>
  </si>
  <si>
    <t>220K - 125mW - 1% - E24</t>
  </si>
  <si>
    <t>MCSR08X2203FTL</t>
  </si>
  <si>
    <t>10K - 125mW - 1% - E24</t>
  </si>
  <si>
    <t>MCMR08X1002FTL</t>
  </si>
  <si>
    <t>R11</t>
  </si>
  <si>
    <t>33K - 125mW - 1% - E24</t>
  </si>
  <si>
    <t>MCSR08X3302FTL</t>
  </si>
  <si>
    <t>R12</t>
  </si>
  <si>
    <t>MCSR08X47R0FTL</t>
  </si>
  <si>
    <t>47R - 125mW - 1% - E24</t>
  </si>
  <si>
    <t>220R trimmer top adjust</t>
  </si>
  <si>
    <t>TE Connectivity/Citec</t>
  </si>
  <si>
    <t>CB10LV221M</t>
  </si>
  <si>
    <t>pote</t>
  </si>
  <si>
    <t>P1,P2</t>
  </si>
  <si>
    <t>1K trimmer top adjust</t>
  </si>
  <si>
    <t>CB10LV102M</t>
  </si>
  <si>
    <t>P3</t>
  </si>
  <si>
    <t>MCCA000304</t>
  </si>
  <si>
    <t>C1,C4</t>
  </si>
  <si>
    <t>MCCA000296</t>
  </si>
  <si>
    <t>100 nF 25 V 20 %</t>
  </si>
  <si>
    <t>C3,C5,C6,C7,C8,C9,C10,C13,C14</t>
  </si>
  <si>
    <t>470nF 25V 20%</t>
  </si>
  <si>
    <t>10µF 16V radial</t>
  </si>
  <si>
    <t>MCRH25V106M5X11</t>
  </si>
  <si>
    <t>elco1er</t>
  </si>
  <si>
    <t>C2,C11,C17</t>
  </si>
  <si>
    <t>C12</t>
  </si>
  <si>
    <t>2n2 50V 10%</t>
  </si>
  <si>
    <t>MCCA000358</t>
  </si>
  <si>
    <t>C15</t>
  </si>
  <si>
    <t>MCGPR25V477M10X16</t>
  </si>
  <si>
    <t>470µF 25V radial</t>
  </si>
  <si>
    <t>C16</t>
  </si>
  <si>
    <t xml:space="preserve">100 uH, 0.86A, 20 %,axial, DxL = 7.3 x 7.3 mm </t>
  </si>
  <si>
    <t>MCSDRH73B-101MHF</t>
  </si>
  <si>
    <t>ferrite</t>
  </si>
  <si>
    <t>BAT46WH</t>
  </si>
  <si>
    <t>NXP</t>
  </si>
  <si>
    <t>BAT46WH Schottky 100V 250mA</t>
  </si>
  <si>
    <t>SOD123F</t>
  </si>
  <si>
    <t>D1,D2,D3,D4</t>
  </si>
  <si>
    <t>D5</t>
  </si>
  <si>
    <t>1µF 250V 20%</t>
  </si>
  <si>
    <t>5V1 zener 2.3W</t>
  </si>
  <si>
    <t>Vishay Semiconductor</t>
  </si>
  <si>
    <t>BZD27C5V1P</t>
  </si>
  <si>
    <t>do-219</t>
  </si>
  <si>
    <t>D6</t>
  </si>
  <si>
    <t>MMBTA42 NPN SOT-23 300V</t>
  </si>
  <si>
    <t>MMBTA42</t>
  </si>
  <si>
    <t>sot23</t>
  </si>
  <si>
    <t>CY8C27443</t>
  </si>
  <si>
    <t>Cypress</t>
  </si>
  <si>
    <t>CY8C27443-24SXI</t>
  </si>
  <si>
    <t>soic28</t>
  </si>
  <si>
    <t>IC1</t>
  </si>
  <si>
    <t>BC847 SOT-23</t>
  </si>
  <si>
    <t>BC847BLT1G</t>
  </si>
  <si>
    <t>sot-23</t>
  </si>
  <si>
    <t>T4</t>
  </si>
  <si>
    <t>IRF640</t>
  </si>
  <si>
    <t>International rectifier</t>
  </si>
  <si>
    <t>IRF640NSPBF</t>
  </si>
  <si>
    <t>d2-pak</t>
  </si>
  <si>
    <t>MCP101</t>
  </si>
  <si>
    <t>IC2</t>
  </si>
  <si>
    <t>to92</t>
  </si>
  <si>
    <t>MCP101-475HI/TO</t>
  </si>
  <si>
    <t>LM324 soic-14</t>
  </si>
  <si>
    <t>LM324ADT</t>
  </si>
  <si>
    <t>soic14</t>
  </si>
  <si>
    <t>IC3</t>
  </si>
  <si>
    <t>SOIC8</t>
  </si>
  <si>
    <t>NE555</t>
  </si>
  <si>
    <t>NE555DT</t>
  </si>
  <si>
    <t>78L05</t>
  </si>
  <si>
    <t>Fairchild</t>
  </si>
  <si>
    <t>LM78L05ACZX</t>
  </si>
  <si>
    <t>to-92</t>
  </si>
  <si>
    <t>5-way SIL-header pitch 2.54mm</t>
  </si>
  <si>
    <t xml:space="preserve"> </t>
  </si>
  <si>
    <t>sil5e</t>
  </si>
  <si>
    <t>K2</t>
  </si>
  <si>
    <t>K3,V1,V2</t>
  </si>
  <si>
    <t>Stereo Jack connector 3.5mm PCB mount</t>
  </si>
  <si>
    <t>Nixie tube IN-9</t>
  </si>
  <si>
    <t>IN-9</t>
  </si>
  <si>
    <t>Lumberg</t>
  </si>
  <si>
    <t>1503 09</t>
  </si>
  <si>
    <t>Kemet</t>
  </si>
  <si>
    <t>C1825X105KARACTU</t>
  </si>
  <si>
    <t>1825</t>
  </si>
  <si>
    <t>BYV26</t>
  </si>
  <si>
    <t>Vishay Semiconductors</t>
  </si>
  <si>
    <t>BYV26C-TAP</t>
  </si>
  <si>
    <t>IC6</t>
  </si>
  <si>
    <t>IC5,IC7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</si>
</sst>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7">
      <selection activeCell="E34" sqref="E34"/>
    </sheetView>
  </sheetViews>
  <sheetFormatPr defaultColWidth="11.57421875" defaultRowHeight="12.75"/>
  <cols>
    <col min="1" max="1" width="54.00390625" style="1" customWidth="1"/>
    <col min="2" max="2" width="25.421875" style="1" customWidth="1"/>
    <col min="3" max="3" width="23.42187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37</v>
      </c>
      <c r="B1" s="16"/>
      <c r="C1" s="16"/>
      <c r="D1" s="16"/>
      <c r="E1" s="16"/>
      <c r="F1" s="1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23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SUM(F12:F13)</f>
        <v>3</v>
      </c>
    </row>
    <row r="4" spans="1:7" ht="12.75">
      <c r="A4" s="15" t="s">
        <v>38</v>
      </c>
      <c r="B4" s="15" t="s">
        <v>39</v>
      </c>
      <c r="C4" t="s">
        <v>40</v>
      </c>
      <c r="D4" s="15" t="s">
        <v>41</v>
      </c>
      <c r="E4" s="15" t="s">
        <v>42</v>
      </c>
      <c r="F4" s="2">
        <v>4</v>
      </c>
      <c r="G4">
        <v>1500663</v>
      </c>
    </row>
    <row r="5" spans="1:7" ht="12.75">
      <c r="A5" s="15" t="s">
        <v>43</v>
      </c>
      <c r="B5" s="15" t="s">
        <v>18</v>
      </c>
      <c r="C5" t="s">
        <v>44</v>
      </c>
      <c r="D5" s="15" t="s">
        <v>41</v>
      </c>
      <c r="E5" s="15" t="s">
        <v>45</v>
      </c>
      <c r="F5" s="2">
        <v>2</v>
      </c>
      <c r="G5">
        <v>2074335</v>
      </c>
    </row>
    <row r="6" spans="1:7" ht="12.75">
      <c r="A6" s="15" t="s">
        <v>46</v>
      </c>
      <c r="B6" s="15" t="s">
        <v>18</v>
      </c>
      <c r="C6" t="s">
        <v>47</v>
      </c>
      <c r="D6" s="15" t="s">
        <v>41</v>
      </c>
      <c r="E6" s="15" t="s">
        <v>48</v>
      </c>
      <c r="F6" s="2">
        <v>2</v>
      </c>
      <c r="G6">
        <v>2074468</v>
      </c>
    </row>
    <row r="7" spans="1:7" ht="12.75">
      <c r="A7" s="15" t="s">
        <v>49</v>
      </c>
      <c r="B7" s="15" t="s">
        <v>18</v>
      </c>
      <c r="C7" t="s">
        <v>50</v>
      </c>
      <c r="D7" s="15" t="s">
        <v>41</v>
      </c>
      <c r="E7" s="15" t="s">
        <v>19</v>
      </c>
      <c r="F7" s="2">
        <v>1</v>
      </c>
      <c r="G7">
        <v>2074405</v>
      </c>
    </row>
    <row r="8" spans="1:7" ht="12.75">
      <c r="A8" s="15" t="s">
        <v>51</v>
      </c>
      <c r="B8" s="15" t="s">
        <v>18</v>
      </c>
      <c r="C8" s="15" t="s">
        <v>52</v>
      </c>
      <c r="D8" s="15" t="s">
        <v>41</v>
      </c>
      <c r="E8" s="15" t="s">
        <v>20</v>
      </c>
      <c r="F8" s="2">
        <v>1</v>
      </c>
      <c r="G8">
        <v>2074407</v>
      </c>
    </row>
    <row r="9" spans="1:7" ht="12.75">
      <c r="A9" s="15" t="s">
        <v>53</v>
      </c>
      <c r="B9" s="15" t="s">
        <v>18</v>
      </c>
      <c r="C9" t="s">
        <v>54</v>
      </c>
      <c r="D9" s="15" t="s">
        <v>41</v>
      </c>
      <c r="E9" s="15" t="s">
        <v>55</v>
      </c>
      <c r="F9" s="2">
        <v>1</v>
      </c>
      <c r="G9">
        <v>2073607</v>
      </c>
    </row>
    <row r="10" spans="1:7" ht="12.75">
      <c r="A10" s="15" t="s">
        <v>56</v>
      </c>
      <c r="B10" s="15" t="s">
        <v>18</v>
      </c>
      <c r="C10" t="s">
        <v>57</v>
      </c>
      <c r="D10" s="15" t="s">
        <v>41</v>
      </c>
      <c r="E10" s="15" t="s">
        <v>58</v>
      </c>
      <c r="F10" s="2">
        <v>1</v>
      </c>
      <c r="G10">
        <v>2074439</v>
      </c>
    </row>
    <row r="11" spans="1:7" ht="12.75">
      <c r="A11" s="15" t="s">
        <v>60</v>
      </c>
      <c r="B11" s="15" t="s">
        <v>18</v>
      </c>
      <c r="C11" t="s">
        <v>59</v>
      </c>
      <c r="D11" s="15" t="s">
        <v>41</v>
      </c>
      <c r="E11" s="15" t="s">
        <v>33</v>
      </c>
      <c r="F11" s="2">
        <v>1</v>
      </c>
      <c r="G11">
        <v>2074476</v>
      </c>
    </row>
    <row r="12" spans="1:7" ht="12.75">
      <c r="A12" s="15" t="s">
        <v>61</v>
      </c>
      <c r="B12" s="15" t="s">
        <v>62</v>
      </c>
      <c r="C12" s="15" t="s">
        <v>63</v>
      </c>
      <c r="D12" s="15" t="s">
        <v>64</v>
      </c>
      <c r="E12" s="15" t="s">
        <v>65</v>
      </c>
      <c r="F12" s="2">
        <v>2</v>
      </c>
      <c r="G12" s="2">
        <v>1227534</v>
      </c>
    </row>
    <row r="13" spans="1:7" ht="12.75">
      <c r="A13" s="15" t="s">
        <v>66</v>
      </c>
      <c r="B13" s="15" t="s">
        <v>62</v>
      </c>
      <c r="C13" t="s">
        <v>67</v>
      </c>
      <c r="D13" s="15" t="s">
        <v>64</v>
      </c>
      <c r="E13" s="15" t="s">
        <v>68</v>
      </c>
      <c r="F13" s="2">
        <v>1</v>
      </c>
      <c r="G13">
        <v>1227536</v>
      </c>
    </row>
    <row r="14" spans="1:6" s="6" customFormat="1" ht="12.75">
      <c r="A14" s="5" t="s">
        <v>7</v>
      </c>
      <c r="B14" s="5"/>
      <c r="C14" s="5"/>
      <c r="D14" s="5"/>
      <c r="E14" s="5"/>
      <c r="F14" s="6">
        <f>SUM(F15:F20)</f>
        <v>17</v>
      </c>
    </row>
    <row r="15" spans="1:7" ht="12.75">
      <c r="A15" s="15" t="s">
        <v>74</v>
      </c>
      <c r="B15" s="15" t="s">
        <v>18</v>
      </c>
      <c r="C15" t="s">
        <v>69</v>
      </c>
      <c r="D15" s="15" t="s">
        <v>41</v>
      </c>
      <c r="E15" s="15" t="s">
        <v>70</v>
      </c>
      <c r="F15" s="2">
        <v>2</v>
      </c>
      <c r="G15">
        <v>1141797</v>
      </c>
    </row>
    <row r="16" spans="1:7" ht="12.75">
      <c r="A16" s="15" t="s">
        <v>75</v>
      </c>
      <c r="B16" s="15" t="s">
        <v>18</v>
      </c>
      <c r="C16" t="s">
        <v>76</v>
      </c>
      <c r="D16" s="15" t="s">
        <v>77</v>
      </c>
      <c r="E16" s="15" t="s">
        <v>78</v>
      </c>
      <c r="F16" s="2">
        <v>3</v>
      </c>
      <c r="G16">
        <v>1902913</v>
      </c>
    </row>
    <row r="17" spans="1:7" ht="12.75">
      <c r="A17" s="15" t="s">
        <v>72</v>
      </c>
      <c r="B17" s="15" t="s">
        <v>18</v>
      </c>
      <c r="C17" t="s">
        <v>71</v>
      </c>
      <c r="D17" s="15" t="s">
        <v>41</v>
      </c>
      <c r="E17" s="15" t="s">
        <v>73</v>
      </c>
      <c r="F17" s="2">
        <v>9</v>
      </c>
      <c r="G17">
        <v>1759167</v>
      </c>
    </row>
    <row r="18" spans="1:7" ht="12.75">
      <c r="A18" s="15" t="s">
        <v>95</v>
      </c>
      <c r="B18" s="15" t="s">
        <v>142</v>
      </c>
      <c r="C18" t="s">
        <v>143</v>
      </c>
      <c r="D18" s="15" t="s">
        <v>144</v>
      </c>
      <c r="E18" s="15" t="s">
        <v>79</v>
      </c>
      <c r="F18" s="2">
        <v>1</v>
      </c>
      <c r="G18">
        <v>1855348</v>
      </c>
    </row>
    <row r="19" spans="1:7" ht="12.75">
      <c r="A19" s="15" t="s">
        <v>80</v>
      </c>
      <c r="B19" s="15" t="s">
        <v>18</v>
      </c>
      <c r="C19" t="s">
        <v>81</v>
      </c>
      <c r="D19" s="15" t="s">
        <v>41</v>
      </c>
      <c r="E19" s="15" t="s">
        <v>82</v>
      </c>
      <c r="F19" s="2">
        <v>1</v>
      </c>
      <c r="G19">
        <v>9693262</v>
      </c>
    </row>
    <row r="20" spans="1:7" ht="12.75">
      <c r="A20" s="15" t="s">
        <v>84</v>
      </c>
      <c r="B20" s="15" t="s">
        <v>18</v>
      </c>
      <c r="C20" t="s">
        <v>83</v>
      </c>
      <c r="D20" s="15" t="s">
        <v>21</v>
      </c>
      <c r="E20" s="15" t="s">
        <v>85</v>
      </c>
      <c r="F20" s="2">
        <v>1</v>
      </c>
      <c r="G20">
        <v>9451200</v>
      </c>
    </row>
    <row r="21" spans="1:6" s="6" customFormat="1" ht="12.75">
      <c r="A21" s="5" t="s">
        <v>8</v>
      </c>
      <c r="B21" s="5"/>
      <c r="C21" s="5"/>
      <c r="D21" s="5"/>
      <c r="E21" s="5"/>
      <c r="F21" s="6">
        <f>SUM(F22:F22)</f>
        <v>1</v>
      </c>
    </row>
    <row r="22" spans="1:8" ht="12.75">
      <c r="A22" s="15" t="s">
        <v>86</v>
      </c>
      <c r="B22" s="15" t="s">
        <v>18</v>
      </c>
      <c r="C22" t="s">
        <v>87</v>
      </c>
      <c r="D22" s="15" t="s">
        <v>88</v>
      </c>
      <c r="E22" s="15" t="s">
        <v>22</v>
      </c>
      <c r="F22" s="2">
        <v>1</v>
      </c>
      <c r="G22">
        <v>1864483</v>
      </c>
      <c r="H22"/>
    </row>
    <row r="23" spans="1:6" s="6" customFormat="1" ht="12.75">
      <c r="A23" s="5" t="s">
        <v>9</v>
      </c>
      <c r="B23" s="5"/>
      <c r="C23" s="5"/>
      <c r="D23" s="5"/>
      <c r="E23" s="5"/>
      <c r="F23" s="6" t="e">
        <f>SUM(#REF!)</f>
        <v>#REF!</v>
      </c>
    </row>
    <row r="24" spans="1:7" ht="12.75">
      <c r="A24" s="15" t="s">
        <v>91</v>
      </c>
      <c r="B24" s="15" t="s">
        <v>90</v>
      </c>
      <c r="C24" t="s">
        <v>89</v>
      </c>
      <c r="D24" s="15" t="s">
        <v>92</v>
      </c>
      <c r="E24" s="15" t="s">
        <v>93</v>
      </c>
      <c r="F24" s="2">
        <v>4</v>
      </c>
      <c r="G24">
        <v>2069340</v>
      </c>
    </row>
    <row r="25" spans="1:7" ht="12.75">
      <c r="A25" s="15" t="s">
        <v>145</v>
      </c>
      <c r="B25" s="15" t="s">
        <v>146</v>
      </c>
      <c r="C25" t="s">
        <v>147</v>
      </c>
      <c r="D25" s="15" t="s">
        <v>24</v>
      </c>
      <c r="E25" s="15" t="s">
        <v>94</v>
      </c>
      <c r="F25" s="2">
        <v>1</v>
      </c>
      <c r="G25">
        <v>1469369</v>
      </c>
    </row>
    <row r="26" spans="1:7" ht="12.75">
      <c r="A26" s="15" t="s">
        <v>96</v>
      </c>
      <c r="B26" s="15" t="s">
        <v>97</v>
      </c>
      <c r="C26" t="s">
        <v>98</v>
      </c>
      <c r="D26" s="15" t="s">
        <v>99</v>
      </c>
      <c r="E26" s="15" t="s">
        <v>100</v>
      </c>
      <c r="F26" s="2">
        <v>1</v>
      </c>
      <c r="G26">
        <v>1703019</v>
      </c>
    </row>
    <row r="27" spans="1:7" ht="12.75">
      <c r="A27" s="15" t="s">
        <v>101</v>
      </c>
      <c r="B27" s="15" t="s">
        <v>25</v>
      </c>
      <c r="C27" t="s">
        <v>102</v>
      </c>
      <c r="D27" s="15" t="s">
        <v>103</v>
      </c>
      <c r="E27" s="15" t="s">
        <v>35</v>
      </c>
      <c r="F27" s="2">
        <v>2</v>
      </c>
      <c r="G27">
        <v>1467925</v>
      </c>
    </row>
    <row r="28" spans="1:7" ht="12.75">
      <c r="A28" s="15" t="s">
        <v>113</v>
      </c>
      <c r="B28" s="15" t="s">
        <v>114</v>
      </c>
      <c r="C28" t="s">
        <v>115</v>
      </c>
      <c r="D28" s="15" t="s">
        <v>116</v>
      </c>
      <c r="E28" s="15" t="s">
        <v>34</v>
      </c>
      <c r="F28" s="2">
        <v>1</v>
      </c>
      <c r="G28">
        <v>8648387</v>
      </c>
    </row>
    <row r="29" spans="1:7" ht="12.75">
      <c r="A29" s="15" t="s">
        <v>109</v>
      </c>
      <c r="B29" s="15" t="s">
        <v>26</v>
      </c>
      <c r="C29" t="s">
        <v>110</v>
      </c>
      <c r="D29" s="15" t="s">
        <v>111</v>
      </c>
      <c r="E29" s="15" t="s">
        <v>112</v>
      </c>
      <c r="F29" s="2">
        <v>1</v>
      </c>
      <c r="G29">
        <v>1653607</v>
      </c>
    </row>
    <row r="30" spans="1:7" ht="12.75">
      <c r="A30" t="s">
        <v>104</v>
      </c>
      <c r="B30" s="15" t="s">
        <v>105</v>
      </c>
      <c r="C30" t="s">
        <v>106</v>
      </c>
      <c r="D30" s="15" t="s">
        <v>107</v>
      </c>
      <c r="E30" s="15" t="s">
        <v>108</v>
      </c>
      <c r="F30" s="2">
        <v>1</v>
      </c>
      <c r="G30">
        <v>1267191</v>
      </c>
    </row>
    <row r="31" spans="1:7" ht="12.75">
      <c r="A31" s="15" t="s">
        <v>117</v>
      </c>
      <c r="B31" s="15" t="s">
        <v>36</v>
      </c>
      <c r="C31" t="s">
        <v>120</v>
      </c>
      <c r="D31" s="15" t="s">
        <v>119</v>
      </c>
      <c r="E31" s="15" t="s">
        <v>118</v>
      </c>
      <c r="F31" s="2">
        <v>1</v>
      </c>
      <c r="G31">
        <v>1212674</v>
      </c>
    </row>
    <row r="32" spans="1:7" ht="12.75">
      <c r="A32" s="15" t="s">
        <v>121</v>
      </c>
      <c r="B32" s="15" t="s">
        <v>25</v>
      </c>
      <c r="C32" t="s">
        <v>122</v>
      </c>
      <c r="D32" s="15" t="s">
        <v>123</v>
      </c>
      <c r="E32" s="15" t="s">
        <v>124</v>
      </c>
      <c r="F32" s="2">
        <v>1</v>
      </c>
      <c r="G32">
        <v>1750145</v>
      </c>
    </row>
    <row r="33" spans="1:7" ht="12.75">
      <c r="A33" s="15" t="s">
        <v>126</v>
      </c>
      <c r="B33" s="15" t="s">
        <v>25</v>
      </c>
      <c r="C33" t="s">
        <v>127</v>
      </c>
      <c r="D33" s="15" t="s">
        <v>125</v>
      </c>
      <c r="E33" s="15" t="s">
        <v>148</v>
      </c>
      <c r="F33" s="2">
        <v>1</v>
      </c>
      <c r="G33">
        <v>1467741</v>
      </c>
    </row>
    <row r="34" spans="1:7" ht="12.75">
      <c r="A34" s="15" t="s">
        <v>128</v>
      </c>
      <c r="B34" s="15" t="s">
        <v>129</v>
      </c>
      <c r="C34" t="s">
        <v>130</v>
      </c>
      <c r="D34" s="15" t="s">
        <v>131</v>
      </c>
      <c r="E34" s="15" t="s">
        <v>149</v>
      </c>
      <c r="F34" s="2">
        <v>1</v>
      </c>
      <c r="G34">
        <v>1855468</v>
      </c>
    </row>
    <row r="35" spans="1:5" s="6" customFormat="1" ht="12.75">
      <c r="A35" s="5" t="s">
        <v>10</v>
      </c>
      <c r="B35" s="5"/>
      <c r="C35" s="5"/>
      <c r="D35" s="5"/>
      <c r="E35" s="5"/>
    </row>
    <row r="36" spans="1:7" ht="12.75">
      <c r="A36" s="1" t="s">
        <v>137</v>
      </c>
      <c r="B36" s="1" t="s">
        <v>140</v>
      </c>
      <c r="C36" t="s">
        <v>141</v>
      </c>
      <c r="E36" s="1" t="s">
        <v>29</v>
      </c>
      <c r="F36" s="2">
        <v>1</v>
      </c>
      <c r="G36">
        <v>1243244</v>
      </c>
    </row>
    <row r="37" spans="1:7" ht="12.75">
      <c r="A37" s="15" t="s">
        <v>132</v>
      </c>
      <c r="B37" s="15" t="s">
        <v>133</v>
      </c>
      <c r="C37"/>
      <c r="D37" s="15" t="s">
        <v>134</v>
      </c>
      <c r="E37" s="15" t="s">
        <v>135</v>
      </c>
      <c r="F37" s="2">
        <v>1</v>
      </c>
      <c r="G37"/>
    </row>
    <row r="38" spans="1:7" ht="12.75">
      <c r="A38" s="15" t="s">
        <v>28</v>
      </c>
      <c r="B38" s="15" t="s">
        <v>30</v>
      </c>
      <c r="C38" t="s">
        <v>31</v>
      </c>
      <c r="D38" s="15" t="s">
        <v>27</v>
      </c>
      <c r="E38" s="15" t="s">
        <v>136</v>
      </c>
      <c r="F38" s="2">
        <v>3</v>
      </c>
      <c r="G38">
        <v>1716993</v>
      </c>
    </row>
    <row r="39" spans="1:7" ht="12.75">
      <c r="A39" s="15" t="s">
        <v>138</v>
      </c>
      <c r="B39" s="15" t="s">
        <v>32</v>
      </c>
      <c r="C39" t="s">
        <v>139</v>
      </c>
      <c r="D39" s="15"/>
      <c r="E39" s="15"/>
      <c r="F39" s="2">
        <v>2</v>
      </c>
      <c r="G39"/>
    </row>
    <row r="40" spans="1:5" s="6" customFormat="1" ht="12.75">
      <c r="A40" s="5" t="s">
        <v>11</v>
      </c>
      <c r="B40" s="5"/>
      <c r="C40" s="5"/>
      <c r="D40" s="5"/>
      <c r="E40" s="5"/>
    </row>
    <row r="41" spans="1:5" s="8" customFormat="1" ht="12.75">
      <c r="A41" s="7"/>
      <c r="B41" s="7"/>
      <c r="C41" s="7"/>
      <c r="D41" s="7"/>
      <c r="E41" s="7"/>
    </row>
    <row r="43" ht="12.75">
      <c r="G43" s="8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60" ht="12.75">
      <c r="A60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12</v>
      </c>
      <c r="B1" s="17"/>
      <c r="C1" s="17"/>
      <c r="D1" s="17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Luc</cp:lastModifiedBy>
  <cp:lastPrinted>2010-10-25T11:40:46Z</cp:lastPrinted>
  <dcterms:created xsi:type="dcterms:W3CDTF">2009-05-15T08:53:47Z</dcterms:created>
  <dcterms:modified xsi:type="dcterms:W3CDTF">2012-11-29T14:44:54Z</dcterms:modified>
  <cp:category/>
  <cp:version/>
  <cp:contentType/>
  <cp:contentStatus/>
</cp:coreProperties>
</file>