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'BOM'!$A$1:$I$31</definedName>
  </definedNames>
  <calcPr calcId="145621"/>
</workbook>
</file>

<file path=xl/sharedStrings.xml><?xml version="1.0" encoding="utf-8"?>
<sst xmlns="http://schemas.openxmlformats.org/spreadsheetml/2006/main" count="54" uniqueCount="48">
  <si>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</si>
  <si>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</si>
  <si>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</si>
  <si>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</si>
  <si>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</si>
  <si>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</si>
  <si>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</si>
  <si>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</si>
  <si>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</si>
  <si>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</si>
  <si>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</si>
  <si>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</si>
  <si>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</si>
  <si>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</si>
  <si>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</si>
  <si>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</si>
  <si>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</si>
  <si>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</si>
  <si>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</si>
  <si>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</si>
  <si>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</si>
  <si>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Multicomp</t>
  </si>
  <si>
    <t>0603</t>
  </si>
  <si>
    <t>R1,R2,R3</t>
  </si>
  <si>
    <t>R7</t>
  </si>
  <si>
    <t>MC 0.063W 0603 0R</t>
  </si>
  <si>
    <t>0R not mounted, see text</t>
  </si>
  <si>
    <t>100nf 20%</t>
  </si>
  <si>
    <t>MCCA000160</t>
  </si>
  <si>
    <t>0805</t>
  </si>
  <si>
    <t>T1</t>
  </si>
  <si>
    <t>BOM::120635::Wind direction and speed::v1.0</t>
  </si>
  <si>
    <t>Precision NTC 200k</t>
  </si>
  <si>
    <t>Hygrosens</t>
  </si>
  <si>
    <t>TS-NTC-204</t>
  </si>
  <si>
    <t>Conrad</t>
  </si>
  <si>
    <t>180k 1% 125mW</t>
  </si>
  <si>
    <t>MCSR08X1803FTL</t>
  </si>
  <si>
    <t>R4,R5,R6</t>
  </si>
  <si>
    <t>4k7 1% 125mW</t>
  </si>
  <si>
    <t>MCMR08X4701FTL</t>
  </si>
  <si>
    <t>R8</t>
  </si>
  <si>
    <t>C1</t>
  </si>
  <si>
    <t>NPN transistor 2N2219</t>
  </si>
  <si>
    <t>ST Microelectronic</t>
  </si>
  <si>
    <t>2N2219A</t>
  </si>
  <si>
    <t>TO-39</t>
  </si>
  <si>
    <t>2x5 way header SMD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</si>
</sst>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workbookViewId="0" topLeftCell="A1">
      <selection activeCell="H16" sqref="H16"/>
    </sheetView>
  </sheetViews>
  <sheetFormatPr defaultColWidth="11.57421875" defaultRowHeight="12.75"/>
  <cols>
    <col min="1" max="1" width="33.8515625" style="1" bestFit="1" customWidth="1"/>
    <col min="2" max="2" width="22.28125" style="1" customWidth="1"/>
    <col min="3" max="3" width="33.8515625" style="1" bestFit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0.28125" style="2" bestFit="1" customWidth="1"/>
    <col min="8" max="9" width="11.57421875" style="2" customWidth="1"/>
    <col min="10" max="10" width="19.140625" style="2" customWidth="1"/>
    <col min="11" max="11" width="48.7109375" style="2" customWidth="1"/>
    <col min="12" max="16384" width="11.57421875" style="2" customWidth="1"/>
  </cols>
  <sheetData>
    <row r="1" spans="1:11" s="3" customFormat="1" ht="20.25">
      <c r="A1" s="21" t="s">
        <v>31</v>
      </c>
      <c r="B1" s="21"/>
      <c r="C1" s="21"/>
      <c r="D1" s="21"/>
      <c r="E1" s="21"/>
      <c r="F1" s="21"/>
      <c r="K1" s="20" t="s">
        <v>18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35</v>
      </c>
      <c r="I2" s="3" t="s">
        <v>17</v>
      </c>
      <c r="J2" s="3" t="s">
        <v>19</v>
      </c>
      <c r="K2" s="19" t="s">
        <v>20</v>
      </c>
    </row>
    <row r="3" spans="1:10" s="17" customFormat="1" ht="15">
      <c r="A3" s="16" t="s">
        <v>6</v>
      </c>
      <c r="B3" s="16"/>
      <c r="C3" s="16"/>
      <c r="D3" s="16"/>
      <c r="E3" s="16"/>
      <c r="F3" s="17">
        <f>SUM(F4:F7)</f>
        <v>9</v>
      </c>
      <c r="J3" s="18" t="str">
        <f>CONCATENATE(E3,IF(ISBLANK(E3),""," = "),A3)</f>
        <v>Resistor</v>
      </c>
    </row>
    <row r="4" spans="1:10" ht="15">
      <c r="A4" s="1" t="s">
        <v>32</v>
      </c>
      <c r="B4" s="1" t="s">
        <v>33</v>
      </c>
      <c r="C4" t="s">
        <v>34</v>
      </c>
      <c r="E4" s="1" t="s">
        <v>23</v>
      </c>
      <c r="F4" s="2">
        <v>3</v>
      </c>
      <c r="G4"/>
      <c r="H4" s="2">
        <v>502369</v>
      </c>
      <c r="J4" s="15" t="str">
        <f aca="true" t="shared" si="0" ref="J4:J61">CONCATENATE(E4,IF(ISBLANK(E4),""," = "),A4)</f>
        <v>R1,R2,R3 = Precision NTC 200k</v>
      </c>
    </row>
    <row r="5" spans="1:10" ht="15">
      <c r="A5" s="1" t="s">
        <v>36</v>
      </c>
      <c r="B5" s="1" t="s">
        <v>21</v>
      </c>
      <c r="C5" t="s">
        <v>37</v>
      </c>
      <c r="D5" s="1" t="s">
        <v>29</v>
      </c>
      <c r="E5" s="1" t="s">
        <v>38</v>
      </c>
      <c r="F5" s="2">
        <v>3</v>
      </c>
      <c r="G5">
        <v>2074388</v>
      </c>
      <c r="J5" s="15" t="str">
        <f t="shared" si="0"/>
        <v>R4,R5,R6 = 180k 1% 125mW</v>
      </c>
    </row>
    <row r="6" spans="1:10" ht="15">
      <c r="A6" s="1" t="s">
        <v>39</v>
      </c>
      <c r="B6" s="1" t="s">
        <v>21</v>
      </c>
      <c r="C6" t="s">
        <v>40</v>
      </c>
      <c r="D6" s="1" t="s">
        <v>29</v>
      </c>
      <c r="E6" s="1" t="s">
        <v>24</v>
      </c>
      <c r="F6" s="2">
        <v>2</v>
      </c>
      <c r="G6">
        <v>2073509</v>
      </c>
      <c r="J6" s="15" t="str">
        <f t="shared" si="0"/>
        <v>R7 = 4k7 1% 125mW</v>
      </c>
    </row>
    <row r="7" spans="1:10" ht="15">
      <c r="A7" s="1" t="s">
        <v>26</v>
      </c>
      <c r="B7" s="1" t="s">
        <v>21</v>
      </c>
      <c r="C7" t="s">
        <v>25</v>
      </c>
      <c r="D7" s="1" t="s">
        <v>22</v>
      </c>
      <c r="E7" s="1" t="s">
        <v>41</v>
      </c>
      <c r="F7" s="2">
        <v>1</v>
      </c>
      <c r="G7">
        <v>9331662</v>
      </c>
      <c r="J7" s="15" t="str">
        <f t="shared" si="0"/>
        <v>R8 = 0R not mounted, see text</v>
      </c>
    </row>
    <row r="8" spans="1:10" s="17" customFormat="1" ht="15">
      <c r="A8" s="16" t="s">
        <v>7</v>
      </c>
      <c r="B8" s="16"/>
      <c r="C8" s="16"/>
      <c r="D8" s="16"/>
      <c r="E8" s="16"/>
      <c r="F8" s="17">
        <f>SUM(F9:F9)</f>
        <v>1</v>
      </c>
      <c r="J8" s="18" t="str">
        <f t="shared" si="0"/>
        <v>Capacitor</v>
      </c>
    </row>
    <row r="9" spans="1:10" ht="15">
      <c r="A9" s="1" t="s">
        <v>27</v>
      </c>
      <c r="B9" s="1" t="s">
        <v>21</v>
      </c>
      <c r="C9" t="s">
        <v>28</v>
      </c>
      <c r="D9" s="1" t="s">
        <v>29</v>
      </c>
      <c r="E9" s="1" t="s">
        <v>42</v>
      </c>
      <c r="F9" s="2">
        <v>1</v>
      </c>
      <c r="G9">
        <v>1759167</v>
      </c>
      <c r="J9" s="15" t="str">
        <f t="shared" si="0"/>
        <v>C1 = 100nf 20%</v>
      </c>
    </row>
    <row r="10" spans="1:10" s="6" customFormat="1" ht="15">
      <c r="A10" s="5" t="s">
        <v>8</v>
      </c>
      <c r="B10" s="5"/>
      <c r="C10" s="5"/>
      <c r="D10" s="5"/>
      <c r="E10" s="5"/>
      <c r="F10" s="6" t="e">
        <f>SUM(#REF!)</f>
        <v>#REF!</v>
      </c>
      <c r="J10" s="18" t="str">
        <f t="shared" si="0"/>
        <v>Inductor / Self</v>
      </c>
    </row>
    <row r="11" spans="1:10" s="6" customFormat="1" ht="15">
      <c r="A11" s="5" t="s">
        <v>9</v>
      </c>
      <c r="B11" s="5"/>
      <c r="C11" s="5"/>
      <c r="D11" s="5"/>
      <c r="E11" s="5"/>
      <c r="F11" s="6">
        <f>SUM(F12:F12)</f>
        <v>1</v>
      </c>
      <c r="J11" s="18" t="str">
        <f t="shared" si="0"/>
        <v>Semiconductor</v>
      </c>
    </row>
    <row r="12" spans="1:10" ht="15">
      <c r="A12" s="1" t="s">
        <v>43</v>
      </c>
      <c r="B12" s="1" t="s">
        <v>44</v>
      </c>
      <c r="C12" t="s">
        <v>45</v>
      </c>
      <c r="D12" s="1" t="s">
        <v>46</v>
      </c>
      <c r="E12" s="1" t="s">
        <v>30</v>
      </c>
      <c r="F12" s="2">
        <v>1</v>
      </c>
      <c r="G12" s="23"/>
      <c r="H12" s="2">
        <v>163139</v>
      </c>
      <c r="J12" s="15" t="str">
        <f t="shared" si="0"/>
        <v>T1 = NPN transistor 2N2219</v>
      </c>
    </row>
    <row r="13" spans="1:10" s="6" customFormat="1" ht="15">
      <c r="A13" s="5" t="s">
        <v>10</v>
      </c>
      <c r="B13" s="5"/>
      <c r="C13" s="5"/>
      <c r="D13" s="5"/>
      <c r="E13" s="5"/>
      <c r="J13" s="18" t="str">
        <f t="shared" si="0"/>
        <v>Other</v>
      </c>
    </row>
    <row r="14" spans="1:10" s="6" customFormat="1" ht="15">
      <c r="A14" s="5" t="s">
        <v>11</v>
      </c>
      <c r="B14" s="5"/>
      <c r="C14" s="5"/>
      <c r="D14" s="5"/>
      <c r="E14" s="5"/>
      <c r="J14" s="18" t="str">
        <f t="shared" si="0"/>
        <v>Misc.</v>
      </c>
    </row>
    <row r="15" spans="1:10" s="8" customFormat="1" ht="15">
      <c r="A15" s="7" t="s">
        <v>47</v>
      </c>
      <c r="B15" s="7"/>
      <c r="C15" s="7"/>
      <c r="D15" s="7"/>
      <c r="E15" s="7"/>
      <c r="G15"/>
      <c r="H15" s="8">
        <v>739319</v>
      </c>
      <c r="J15" s="15" t="str">
        <f t="shared" si="0"/>
        <v>2x5 way header SMD</v>
      </c>
    </row>
    <row r="16" ht="15">
      <c r="J16" s="15" t="str">
        <f t="shared" si="0"/>
        <v/>
      </c>
    </row>
    <row r="17" spans="7:10" ht="15">
      <c r="G17" s="8"/>
      <c r="J17" s="15" t="str">
        <f t="shared" si="0"/>
        <v/>
      </c>
    </row>
    <row r="18" ht="15">
      <c r="J18" s="15" t="str">
        <f t="shared" si="0"/>
        <v/>
      </c>
    </row>
    <row r="19" ht="15">
      <c r="J19" s="15" t="str">
        <f t="shared" si="0"/>
        <v/>
      </c>
    </row>
    <row r="20" ht="15">
      <c r="J20" s="15" t="str">
        <f t="shared" si="0"/>
        <v/>
      </c>
    </row>
    <row r="21" ht="15">
      <c r="J21" s="15" t="str">
        <f t="shared" si="0"/>
        <v/>
      </c>
    </row>
    <row r="22" ht="15">
      <c r="J22" s="15" t="str">
        <f t="shared" si="0"/>
        <v/>
      </c>
    </row>
    <row r="23" ht="15">
      <c r="J23" s="15" t="str">
        <f t="shared" si="0"/>
        <v/>
      </c>
    </row>
    <row r="24" ht="15">
      <c r="J24" s="15" t="str">
        <f t="shared" si="0"/>
        <v/>
      </c>
    </row>
    <row r="25" ht="15">
      <c r="J25" s="15" t="str">
        <f t="shared" si="0"/>
        <v/>
      </c>
    </row>
    <row r="26" spans="1:10" ht="15">
      <c r="A26"/>
      <c r="J26" s="15" t="str">
        <f t="shared" si="0"/>
        <v/>
      </c>
    </row>
    <row r="27" spans="1:10" ht="15">
      <c r="A27"/>
      <c r="J27" s="15" t="str">
        <f t="shared" si="0"/>
        <v/>
      </c>
    </row>
    <row r="28" spans="1:10" ht="15">
      <c r="A28"/>
      <c r="J28" s="15" t="str">
        <f t="shared" si="0"/>
        <v/>
      </c>
    </row>
    <row r="29" spans="1:10" ht="15">
      <c r="A29"/>
      <c r="J29" s="15" t="str">
        <f t="shared" si="0"/>
        <v/>
      </c>
    </row>
    <row r="30" spans="1:10" ht="15">
      <c r="A30"/>
      <c r="J30" s="15" t="str">
        <f t="shared" si="0"/>
        <v/>
      </c>
    </row>
    <row r="31" ht="15">
      <c r="J31" s="15" t="str">
        <f t="shared" si="0"/>
        <v/>
      </c>
    </row>
    <row r="32" ht="15">
      <c r="J32" s="15" t="str">
        <f t="shared" si="0"/>
        <v/>
      </c>
    </row>
    <row r="33" ht="15">
      <c r="J33" s="15" t="str">
        <f t="shared" si="0"/>
        <v/>
      </c>
    </row>
    <row r="34" spans="1:10" ht="15">
      <c r="A34"/>
      <c r="J34" s="15" t="str">
        <f t="shared" si="0"/>
        <v/>
      </c>
    </row>
    <row r="35" ht="15">
      <c r="J35" s="15" t="str">
        <f t="shared" si="0"/>
        <v/>
      </c>
    </row>
    <row r="36" ht="15">
      <c r="J36" s="15" t="str">
        <f t="shared" si="0"/>
        <v/>
      </c>
    </row>
    <row r="37" ht="15">
      <c r="J37" s="15" t="str">
        <f t="shared" si="0"/>
        <v/>
      </c>
    </row>
    <row r="38" ht="15">
      <c r="J38" s="15" t="str">
        <f t="shared" si="0"/>
        <v/>
      </c>
    </row>
    <row r="39" ht="15">
      <c r="J39" s="15" t="str">
        <f t="shared" si="0"/>
        <v/>
      </c>
    </row>
    <row r="40" ht="15">
      <c r="J40" s="15" t="str">
        <f t="shared" si="0"/>
        <v/>
      </c>
    </row>
    <row r="41" ht="15">
      <c r="J41" s="15" t="str">
        <f t="shared" si="0"/>
        <v/>
      </c>
    </row>
    <row r="42" ht="15">
      <c r="J42" s="15" t="str">
        <f t="shared" si="0"/>
        <v/>
      </c>
    </row>
    <row r="43" ht="15">
      <c r="J43" s="15" t="str">
        <f t="shared" si="0"/>
        <v/>
      </c>
    </row>
    <row r="44" ht="15">
      <c r="J44" s="15" t="str">
        <f t="shared" si="0"/>
        <v/>
      </c>
    </row>
    <row r="45" ht="15">
      <c r="J45" s="15" t="str">
        <f t="shared" si="0"/>
        <v/>
      </c>
    </row>
    <row r="46" ht="15">
      <c r="J46" s="15" t="str">
        <f t="shared" si="0"/>
        <v/>
      </c>
    </row>
    <row r="47" ht="15">
      <c r="J47" s="15" t="str">
        <f t="shared" si="0"/>
        <v/>
      </c>
    </row>
    <row r="48" ht="15">
      <c r="J48" s="15" t="str">
        <f t="shared" si="0"/>
        <v/>
      </c>
    </row>
    <row r="49" ht="15">
      <c r="J49" s="15" t="str">
        <f t="shared" si="0"/>
        <v/>
      </c>
    </row>
    <row r="50" ht="15">
      <c r="J50" s="15" t="str">
        <f t="shared" si="0"/>
        <v/>
      </c>
    </row>
    <row r="51" ht="15">
      <c r="J51" s="15" t="str">
        <f t="shared" si="0"/>
        <v/>
      </c>
    </row>
    <row r="52" ht="15">
      <c r="J52" s="15" t="str">
        <f t="shared" si="0"/>
        <v/>
      </c>
    </row>
    <row r="53" ht="15">
      <c r="J53" s="15" t="str">
        <f t="shared" si="0"/>
        <v/>
      </c>
    </row>
    <row r="54" ht="15">
      <c r="J54" s="15" t="str">
        <f t="shared" si="0"/>
        <v/>
      </c>
    </row>
    <row r="55" ht="15">
      <c r="J55" s="15" t="str">
        <f t="shared" si="0"/>
        <v/>
      </c>
    </row>
    <row r="56" ht="15">
      <c r="J56" s="15" t="str">
        <f t="shared" si="0"/>
        <v/>
      </c>
    </row>
    <row r="57" ht="15">
      <c r="J57" s="15" t="str">
        <f t="shared" si="0"/>
        <v/>
      </c>
    </row>
    <row r="58" ht="15">
      <c r="J58" s="15" t="str">
        <f t="shared" si="0"/>
        <v/>
      </c>
    </row>
    <row r="59" ht="15">
      <c r="J59" s="15" t="str">
        <f t="shared" si="0"/>
        <v/>
      </c>
    </row>
    <row r="60" ht="15">
      <c r="J60" s="15" t="str">
        <f t="shared" si="0"/>
        <v/>
      </c>
    </row>
    <row r="61" ht="15">
      <c r="J61" s="15" t="str">
        <f t="shared" si="0"/>
        <v/>
      </c>
    </row>
    <row r="62" ht="15">
      <c r="J62" s="15" t="str">
        <f aca="true" t="shared" si="1" ref="J62:J94">CONCATENATE(E62,IF(ISBLANK(E62),""," = "),A62)</f>
        <v/>
      </c>
    </row>
    <row r="63" ht="15">
      <c r="J63" s="15" t="str">
        <f t="shared" si="1"/>
        <v/>
      </c>
    </row>
    <row r="64" ht="15">
      <c r="J64" s="15" t="str">
        <f t="shared" si="1"/>
        <v/>
      </c>
    </row>
    <row r="65" ht="15">
      <c r="J65" s="15" t="str">
        <f t="shared" si="1"/>
        <v/>
      </c>
    </row>
    <row r="66" ht="15">
      <c r="J66" s="15" t="str">
        <f t="shared" si="1"/>
        <v/>
      </c>
    </row>
    <row r="67" ht="15">
      <c r="J67" s="15" t="str">
        <f t="shared" si="1"/>
        <v/>
      </c>
    </row>
    <row r="68" ht="15">
      <c r="J68" s="15" t="str">
        <f t="shared" si="1"/>
        <v/>
      </c>
    </row>
    <row r="69" ht="15">
      <c r="J69" s="15" t="str">
        <f t="shared" si="1"/>
        <v/>
      </c>
    </row>
    <row r="70" ht="15">
      <c r="J70" s="15" t="str">
        <f t="shared" si="1"/>
        <v/>
      </c>
    </row>
    <row r="71" ht="15">
      <c r="J71" s="15" t="str">
        <f t="shared" si="1"/>
        <v/>
      </c>
    </row>
    <row r="72" ht="15">
      <c r="J72" s="15" t="str">
        <f t="shared" si="1"/>
        <v/>
      </c>
    </row>
    <row r="73" ht="15">
      <c r="J73" s="15" t="str">
        <f t="shared" si="1"/>
        <v/>
      </c>
    </row>
    <row r="74" ht="15">
      <c r="J74" s="15" t="str">
        <f t="shared" si="1"/>
        <v/>
      </c>
    </row>
    <row r="75" ht="15">
      <c r="J75" s="15" t="str">
        <f t="shared" si="1"/>
        <v/>
      </c>
    </row>
    <row r="76" ht="15">
      <c r="J76" s="15" t="str">
        <f t="shared" si="1"/>
        <v/>
      </c>
    </row>
    <row r="77" ht="15">
      <c r="J77" s="15" t="str">
        <f t="shared" si="1"/>
        <v/>
      </c>
    </row>
    <row r="78" ht="15">
      <c r="J78" s="15" t="str">
        <f t="shared" si="1"/>
        <v/>
      </c>
    </row>
    <row r="79" ht="15">
      <c r="J79" s="15" t="str">
        <f t="shared" si="1"/>
        <v/>
      </c>
    </row>
    <row r="80" ht="15">
      <c r="J80" s="15" t="str">
        <f t="shared" si="1"/>
        <v/>
      </c>
    </row>
    <row r="81" ht="15">
      <c r="J81" s="15" t="str">
        <f t="shared" si="1"/>
        <v/>
      </c>
    </row>
    <row r="82" ht="15">
      <c r="J82" s="15" t="str">
        <f t="shared" si="1"/>
        <v/>
      </c>
    </row>
    <row r="83" ht="15">
      <c r="J83" s="15" t="str">
        <f t="shared" si="1"/>
        <v/>
      </c>
    </row>
    <row r="84" ht="15">
      <c r="J84" s="15" t="str">
        <f t="shared" si="1"/>
        <v/>
      </c>
    </row>
    <row r="85" ht="15">
      <c r="J85" s="15" t="str">
        <f t="shared" si="1"/>
        <v/>
      </c>
    </row>
    <row r="86" ht="15">
      <c r="J86" s="15" t="str">
        <f t="shared" si="1"/>
        <v/>
      </c>
    </row>
    <row r="87" ht="15">
      <c r="J87" s="15" t="str">
        <f t="shared" si="1"/>
        <v/>
      </c>
    </row>
    <row r="88" ht="15">
      <c r="J88" s="15" t="str">
        <f t="shared" si="1"/>
        <v/>
      </c>
    </row>
    <row r="89" ht="15">
      <c r="J89" s="15" t="str">
        <f t="shared" si="1"/>
        <v/>
      </c>
    </row>
    <row r="90" ht="15">
      <c r="J90" s="15" t="str">
        <f t="shared" si="1"/>
        <v/>
      </c>
    </row>
    <row r="91" ht="15">
      <c r="J91" s="15" t="str">
        <f t="shared" si="1"/>
        <v/>
      </c>
    </row>
    <row r="92" ht="15">
      <c r="J92" s="15" t="str">
        <f t="shared" si="1"/>
        <v/>
      </c>
    </row>
    <row r="93" ht="15">
      <c r="J93" s="15" t="str">
        <f t="shared" si="1"/>
        <v/>
      </c>
    </row>
    <row r="94" ht="15">
      <c r="J94" s="15" t="str">
        <f t="shared" si="1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22" t="s">
        <v>12</v>
      </c>
      <c r="B1" s="22"/>
      <c r="C1" s="22"/>
      <c r="D1" s="22"/>
    </row>
    <row r="2" spans="1:4" s="9" customFormat="1" ht="14.8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</dc:creator>
  <cp:keywords/>
  <dc:description/>
  <cp:lastModifiedBy>Luc</cp:lastModifiedBy>
  <cp:lastPrinted>2009-08-03T09:49:46Z</cp:lastPrinted>
  <dcterms:created xsi:type="dcterms:W3CDTF">2009-05-15T08:53:47Z</dcterms:created>
  <dcterms:modified xsi:type="dcterms:W3CDTF">2013-07-01T13:44:56Z</dcterms:modified>
  <cp:category/>
  <cp:version/>
  <cp:contentType/>
  <cp:contentStatus/>
</cp:coreProperties>
</file>