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'BOM'!$A$1:$I$39</definedName>
  </definedNames>
  <calcPr calcId="145621"/>
</workbook>
</file>

<file path=xl/sharedStrings.xml><?xml version="1.0" encoding="utf-8"?>
<sst xmlns="http://schemas.openxmlformats.org/spreadsheetml/2006/main" count="84" uniqueCount="73">
  <si>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</si>
  <si>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</si>
  <si>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</si>
  <si>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</si>
  <si>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</si>
  <si>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</si>
  <si>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</si>
  <si>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</si>
  <si>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</si>
  <si>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Inductor / Self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</si>
  <si>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</si>
  <si>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</si>
  <si>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</si>
  <si>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</si>
  <si>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</si>
  <si>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</si>
  <si>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</si>
  <si>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</si>
  <si>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</si>
  <si>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copy colom J - past value only</t>
  </si>
  <si>
    <t>BOMformul</t>
  </si>
  <si>
    <t>BOM for editors</t>
  </si>
  <si>
    <t>BOM::130178-I::Solar-Powered Night Light::v1.1</t>
  </si>
  <si>
    <t>MULTICOMP</t>
  </si>
  <si>
    <t>R1,R4,R5</t>
  </si>
  <si>
    <t>100K 0.25W, 1%</t>
  </si>
  <si>
    <t>330R 0.25W, 1%</t>
  </si>
  <si>
    <t>R2</t>
  </si>
  <si>
    <t>62R 0.25W, 1%</t>
  </si>
  <si>
    <t>R3</t>
  </si>
  <si>
    <t>120R 0.25W, 1%</t>
  </si>
  <si>
    <t>R6</t>
  </si>
  <si>
    <t>DAILIGHT</t>
  </si>
  <si>
    <t>521-9327F</t>
  </si>
  <si>
    <t>LED Green, T-1 3/4 (5mm), 1.8MCD, 565NM</t>
  </si>
  <si>
    <t>5mm</t>
  </si>
  <si>
    <t>D5</t>
  </si>
  <si>
    <t>521-9320F</t>
  </si>
  <si>
    <t>D6</t>
  </si>
  <si>
    <t>LED Red, T-1 3/4 (5mm), 2MCD, 635NM</t>
  </si>
  <si>
    <t>74HC4066N</t>
  </si>
  <si>
    <t>IC1</t>
  </si>
  <si>
    <t>IC, 74HC CMOS, 74HC4066, DIP14, 5V</t>
  </si>
  <si>
    <t>DIP14</t>
  </si>
  <si>
    <t>NPX</t>
  </si>
  <si>
    <t>D1, D2, D3</t>
  </si>
  <si>
    <t>D4</t>
  </si>
  <si>
    <t>DIODE, 100V, 200MA, DO-35</t>
  </si>
  <si>
    <t>DO-35</t>
  </si>
  <si>
    <t>FAIRCHILD</t>
  </si>
  <si>
    <t>1N4148</t>
  </si>
  <si>
    <t>MF25 100K</t>
  </si>
  <si>
    <t>MF25 330R</t>
  </si>
  <si>
    <t>MF25 62R</t>
  </si>
  <si>
    <t>MF25 120R</t>
  </si>
  <si>
    <t>2.5mm</t>
  </si>
  <si>
    <t>DIODE, ZENER, 1W, 4.3V, DO41</t>
  </si>
  <si>
    <t>1N4731A</t>
  </si>
  <si>
    <t>DO-41</t>
  </si>
  <si>
    <t>SWITCH, TOGGLE, DPDT, 5A, 250V</t>
  </si>
  <si>
    <t>SPC21305</t>
  </si>
  <si>
    <t>S1</t>
  </si>
  <si>
    <t>R1,R4,R5 = 100K 0.25W, 1%</t>
  </si>
  <si>
    <t>R2 = 330R 0.25W, 1%</t>
  </si>
  <si>
    <t>R3 = 62R 0.25W, 1%</t>
  </si>
  <si>
    <t>R6 = 120R 0.25W, 1%</t>
  </si>
  <si>
    <t>D1,D2,D3 = Diode 1N4148</t>
  </si>
  <si>
    <t>D4 = Zener 1N4731A (4,3V)</t>
  </si>
  <si>
    <t>D6 = LED Red, T-1 3/4 (5mm), 2MCD, 635NM</t>
  </si>
  <si>
    <t>D5 = Green LED 5mm</t>
  </si>
  <si>
    <t>D6 = Red LED 5mm</t>
  </si>
  <si>
    <t>IC1 = 74HC4066</t>
  </si>
  <si>
    <t>S1 = Toggle switch DPDT 5A, 250V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</si>
</sst>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0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/>
    <xf numFmtId="0" fontId="9" fillId="0" borderId="0" xfId="0" applyFont="1" applyAlignment="1">
      <alignment vertical="center"/>
    </xf>
    <xf numFmtId="49" fontId="3" fillId="4" borderId="0" xfId="0" applyNumberFormat="1" applyFont="1" applyFill="1"/>
    <xf numFmtId="0" fontId="3" fillId="4" borderId="0" xfId="0" applyFont="1" applyFill="1"/>
    <xf numFmtId="0" fontId="9" fillId="5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49" fontId="1" fillId="2" borderId="0" xfId="0" applyNumberFormat="1" applyFont="1" applyFill="1" applyAlignment="1">
      <alignment horizontal="left"/>
    </xf>
    <xf numFmtId="0" fontId="5" fillId="6" borderId="3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"/>
  <sheetViews>
    <sheetView tabSelected="1" workbookViewId="0" topLeftCell="D1">
      <selection activeCell="K21" sqref="K21"/>
    </sheetView>
  </sheetViews>
  <sheetFormatPr defaultColWidth="11.57421875" defaultRowHeight="12.75"/>
  <cols>
    <col min="1" max="1" width="39.140625" style="1" customWidth="1"/>
    <col min="2" max="2" width="22.28125" style="1" customWidth="1"/>
    <col min="3" max="3" width="33.8515625" style="1" bestFit="1" customWidth="1"/>
    <col min="4" max="4" width="17.421875" style="1" customWidth="1"/>
    <col min="5" max="5" width="20.7109375" style="1" customWidth="1"/>
    <col min="6" max="6" width="6.00390625" style="2" bestFit="1" customWidth="1"/>
    <col min="7" max="7" width="10.28125" style="2" bestFit="1" customWidth="1"/>
    <col min="8" max="9" width="11.57421875" style="2" customWidth="1"/>
    <col min="10" max="10" width="42.8515625" style="2" customWidth="1"/>
    <col min="11" max="11" width="48.7109375" style="2" customWidth="1"/>
    <col min="12" max="16384" width="11.57421875" style="2" customWidth="1"/>
  </cols>
  <sheetData>
    <row r="1" spans="1:11" s="3" customFormat="1" ht="20.25">
      <c r="A1" s="21" t="s">
        <v>22</v>
      </c>
      <c r="B1" s="21"/>
      <c r="C1" s="21"/>
      <c r="D1" s="21"/>
      <c r="E1" s="21"/>
      <c r="F1" s="21"/>
      <c r="K1" s="20" t="s">
        <v>19</v>
      </c>
    </row>
    <row r="2" spans="1:11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17</v>
      </c>
      <c r="G2" s="3" t="s">
        <v>5</v>
      </c>
      <c r="H2" s="3" t="s">
        <v>6</v>
      </c>
      <c r="I2" s="3" t="s">
        <v>18</v>
      </c>
      <c r="J2" s="3" t="s">
        <v>20</v>
      </c>
      <c r="K2" s="19" t="s">
        <v>21</v>
      </c>
    </row>
    <row r="3" spans="1:10" s="17" customFormat="1" ht="15">
      <c r="A3" s="16" t="s">
        <v>7</v>
      </c>
      <c r="B3" s="16"/>
      <c r="C3" s="16"/>
      <c r="D3" s="16"/>
      <c r="E3" s="16"/>
      <c r="F3" s="17">
        <f>SUM(F4:F7)</f>
        <v>6</v>
      </c>
      <c r="J3" s="18" t="str">
        <f>CONCATENATE(E3,IF(ISBLANK(E3),""," = "),A3)</f>
        <v>Resistor</v>
      </c>
    </row>
    <row r="4" spans="1:11" ht="15">
      <c r="A4" s="1" t="s">
        <v>25</v>
      </c>
      <c r="B4" s="1" t="s">
        <v>23</v>
      </c>
      <c r="C4" t="s">
        <v>51</v>
      </c>
      <c r="D4" s="1" t="s">
        <v>55</v>
      </c>
      <c r="E4" s="1" t="s">
        <v>24</v>
      </c>
      <c r="F4" s="2">
        <v>3</v>
      </c>
      <c r="G4" s="2">
        <v>9341129</v>
      </c>
      <c r="J4" s="15" t="str">
        <f>CONCATENATE(E4,IF(ISBLANK(E4),""," = "),A4)</f>
        <v>R1,R4,R5 = 100K 0.25W, 1%</v>
      </c>
      <c r="K4" s="2" t="s">
        <v>62</v>
      </c>
    </row>
    <row r="5" spans="1:11" ht="15">
      <c r="A5" s="1" t="s">
        <v>26</v>
      </c>
      <c r="B5" s="1" t="s">
        <v>23</v>
      </c>
      <c r="C5" t="s">
        <v>52</v>
      </c>
      <c r="D5" s="1" t="s">
        <v>55</v>
      </c>
      <c r="E5" s="1" t="s">
        <v>27</v>
      </c>
      <c r="F5" s="2">
        <v>1</v>
      </c>
      <c r="G5" s="2">
        <v>9341730</v>
      </c>
      <c r="J5" s="15" t="str">
        <f aca="true" t="shared" si="0" ref="J4:K69">CONCATENATE(E5,IF(ISBLANK(E5),""," = "),A5)</f>
        <v>R2 = 330R 0.25W, 1%</v>
      </c>
      <c r="K5" s="2" t="s">
        <v>63</v>
      </c>
    </row>
    <row r="6" spans="1:11" ht="15">
      <c r="A6" s="1" t="s">
        <v>28</v>
      </c>
      <c r="B6" s="1" t="s">
        <v>23</v>
      </c>
      <c r="C6" t="s">
        <v>53</v>
      </c>
      <c r="D6" s="1" t="s">
        <v>55</v>
      </c>
      <c r="E6" s="1" t="s">
        <v>29</v>
      </c>
      <c r="F6" s="2">
        <v>1</v>
      </c>
      <c r="G6" s="2">
        <v>9342141</v>
      </c>
      <c r="J6" s="15" t="str">
        <f t="shared" si="0"/>
        <v>R3 = 62R 0.25W, 1%</v>
      </c>
      <c r="K6" s="2" t="s">
        <v>64</v>
      </c>
    </row>
    <row r="7" spans="1:11" ht="15">
      <c r="A7" s="1" t="s">
        <v>30</v>
      </c>
      <c r="B7" s="1" t="s">
        <v>23</v>
      </c>
      <c r="C7" s="1" t="s">
        <v>54</v>
      </c>
      <c r="D7" s="1" t="s">
        <v>55</v>
      </c>
      <c r="E7" s="1" t="s">
        <v>31</v>
      </c>
      <c r="F7" s="2">
        <v>1</v>
      </c>
      <c r="G7" s="2">
        <v>9341218</v>
      </c>
      <c r="J7" s="15" t="str">
        <f t="shared" si="0"/>
        <v>R6 = 120R 0.25W, 1%</v>
      </c>
      <c r="K7" s="2" t="s">
        <v>65</v>
      </c>
    </row>
    <row r="8" spans="1:10" s="17" customFormat="1" ht="15">
      <c r="A8" s="16" t="s">
        <v>8</v>
      </c>
      <c r="B8" s="16"/>
      <c r="C8" s="16"/>
      <c r="D8" s="16"/>
      <c r="E8" s="16"/>
      <c r="F8" s="17">
        <f>SUM(F9:F10)</f>
        <v>0</v>
      </c>
      <c r="J8" s="18" t="str">
        <f t="shared" si="0"/>
        <v>Capacitor</v>
      </c>
    </row>
    <row r="9" ht="15">
      <c r="J9" s="15" t="str">
        <f t="shared" si="0"/>
        <v/>
      </c>
    </row>
    <row r="10" ht="15">
      <c r="J10" s="15" t="str">
        <f t="shared" si="0"/>
        <v/>
      </c>
    </row>
    <row r="11" spans="1:10" s="6" customFormat="1" ht="15">
      <c r="A11" s="5" t="s">
        <v>9</v>
      </c>
      <c r="B11" s="5"/>
      <c r="C11" s="5"/>
      <c r="D11" s="5"/>
      <c r="E11" s="5"/>
      <c r="F11" s="6">
        <f>SUM(F12:F13)</f>
        <v>0</v>
      </c>
      <c r="J11" s="18" t="str">
        <f t="shared" si="0"/>
        <v>Inductor / Self</v>
      </c>
    </row>
    <row r="12" ht="15">
      <c r="J12" s="15" t="str">
        <f t="shared" si="0"/>
        <v/>
      </c>
    </row>
    <row r="13" ht="15">
      <c r="J13" s="15" t="str">
        <f t="shared" si="0"/>
        <v/>
      </c>
    </row>
    <row r="14" spans="1:10" s="6" customFormat="1" ht="15">
      <c r="A14" s="5" t="s">
        <v>10</v>
      </c>
      <c r="B14" s="5"/>
      <c r="C14" s="5"/>
      <c r="D14" s="5"/>
      <c r="E14" s="5"/>
      <c r="F14" s="6">
        <f>SUM(F15:F17)</f>
        <v>5</v>
      </c>
      <c r="J14" s="18" t="str">
        <f t="shared" si="0"/>
        <v>Semiconductor</v>
      </c>
    </row>
    <row r="15" spans="1:11" ht="15">
      <c r="A15" s="1" t="s">
        <v>47</v>
      </c>
      <c r="B15" s="1" t="s">
        <v>49</v>
      </c>
      <c r="C15" t="s">
        <v>50</v>
      </c>
      <c r="D15" s="1" t="s">
        <v>48</v>
      </c>
      <c r="E15" s="1" t="s">
        <v>45</v>
      </c>
      <c r="F15" s="2">
        <v>3</v>
      </c>
      <c r="G15">
        <v>9843680</v>
      </c>
      <c r="J15" s="15" t="str">
        <f t="shared" si="0"/>
        <v>D1, D2, D3 = DIODE, 100V, 200MA, DO-35</v>
      </c>
      <c r="K15" s="2" t="s">
        <v>66</v>
      </c>
    </row>
    <row r="16" spans="1:11" ht="15">
      <c r="A16" s="1" t="s">
        <v>56</v>
      </c>
      <c r="B16" s="1" t="s">
        <v>49</v>
      </c>
      <c r="C16" t="s">
        <v>57</v>
      </c>
      <c r="D16" s="1" t="s">
        <v>58</v>
      </c>
      <c r="E16" s="1" t="s">
        <v>46</v>
      </c>
      <c r="F16" s="2">
        <v>1</v>
      </c>
      <c r="G16">
        <v>1700873</v>
      </c>
      <c r="J16" s="15" t="str">
        <f t="shared" si="0"/>
        <v>D4 = DIODE, ZENER, 1W, 4.3V, DO41</v>
      </c>
      <c r="K16" s="2" t="s">
        <v>67</v>
      </c>
    </row>
    <row r="17" spans="1:11" ht="15">
      <c r="A17" s="1" t="s">
        <v>34</v>
      </c>
      <c r="B17" s="1" t="s">
        <v>32</v>
      </c>
      <c r="C17" s="1" t="s">
        <v>33</v>
      </c>
      <c r="D17" s="1" t="s">
        <v>35</v>
      </c>
      <c r="E17" t="s">
        <v>36</v>
      </c>
      <c r="F17" s="2">
        <v>1</v>
      </c>
      <c r="G17" s="2">
        <v>1163006</v>
      </c>
      <c r="J17" s="15" t="str">
        <f t="shared" si="0"/>
        <v>D5 = LED Green, T-1 3/4 (5mm), 1.8MCD, 565NM</v>
      </c>
      <c r="K17" s="2" t="s">
        <v>69</v>
      </c>
    </row>
    <row r="18" spans="1:11" ht="15">
      <c r="A18" s="1" t="s">
        <v>39</v>
      </c>
      <c r="B18" s="1" t="s">
        <v>32</v>
      </c>
      <c r="C18" s="1" t="s">
        <v>37</v>
      </c>
      <c r="D18" s="1" t="s">
        <v>35</v>
      </c>
      <c r="E18" t="s">
        <v>38</v>
      </c>
      <c r="F18" s="2">
        <v>1</v>
      </c>
      <c r="G18" s="2">
        <v>1126067</v>
      </c>
      <c r="J18" s="15" t="s">
        <v>68</v>
      </c>
      <c r="K18" s="2" t="s">
        <v>70</v>
      </c>
    </row>
    <row r="19" spans="1:10" s="6" customFormat="1" ht="15">
      <c r="A19" s="5" t="s">
        <v>11</v>
      </c>
      <c r="B19" s="5"/>
      <c r="C19" s="5"/>
      <c r="D19" s="5"/>
      <c r="E19" s="5"/>
      <c r="J19" s="18" t="str">
        <f t="shared" si="0"/>
        <v>Other</v>
      </c>
    </row>
    <row r="20" spans="1:11" ht="15">
      <c r="A20" s="1" t="s">
        <v>42</v>
      </c>
      <c r="B20" s="1" t="s">
        <v>44</v>
      </c>
      <c r="C20" s="1" t="s">
        <v>40</v>
      </c>
      <c r="D20" s="1" t="s">
        <v>43</v>
      </c>
      <c r="E20" s="1" t="s">
        <v>41</v>
      </c>
      <c r="F20" s="2">
        <v>1</v>
      </c>
      <c r="G20">
        <v>380957</v>
      </c>
      <c r="J20" s="15" t="str">
        <f t="shared" si="0"/>
        <v>IC1 = IC, 74HC CMOS, 74HC4066, DIP14, 5V</v>
      </c>
      <c r="K20" s="2" t="s">
        <v>71</v>
      </c>
    </row>
    <row r="21" spans="1:11" ht="15">
      <c r="A21" s="1" t="s">
        <v>59</v>
      </c>
      <c r="B21" s="1" t="s">
        <v>23</v>
      </c>
      <c r="C21" s="1" t="s">
        <v>60</v>
      </c>
      <c r="E21" s="1" t="s">
        <v>61</v>
      </c>
      <c r="F21" s="2">
        <v>1</v>
      </c>
      <c r="G21">
        <v>1310879</v>
      </c>
      <c r="J21" s="15" t="str">
        <f t="shared" si="0"/>
        <v>S1 = SWITCH, TOGGLE, DPDT, 5A, 250V</v>
      </c>
      <c r="K21" s="2" t="s">
        <v>72</v>
      </c>
    </row>
    <row r="22" spans="1:10" s="6" customFormat="1" ht="15">
      <c r="A22" s="5" t="s">
        <v>12</v>
      </c>
      <c r="B22" s="5"/>
      <c r="C22" s="5"/>
      <c r="D22" s="5"/>
      <c r="E22" s="5"/>
      <c r="J22" s="18" t="str">
        <f t="shared" si="0"/>
        <v>Misc.</v>
      </c>
    </row>
    <row r="23" spans="1:10" s="8" customFormat="1" ht="15">
      <c r="A23" s="7"/>
      <c r="B23" s="7"/>
      <c r="C23" s="7"/>
      <c r="D23" s="7"/>
      <c r="E23" s="7"/>
      <c r="J23" s="15" t="str">
        <f t="shared" si="0"/>
        <v/>
      </c>
    </row>
    <row r="24" ht="15">
      <c r="J24" s="15" t="str">
        <f t="shared" si="0"/>
        <v/>
      </c>
    </row>
    <row r="25" spans="7:10" ht="15">
      <c r="G25" s="8"/>
      <c r="J25" s="15" t="str">
        <f t="shared" si="0"/>
        <v/>
      </c>
    </row>
    <row r="26" ht="15">
      <c r="J26" s="15" t="str">
        <f t="shared" si="0"/>
        <v/>
      </c>
    </row>
    <row r="27" ht="15">
      <c r="J27" s="15" t="str">
        <f t="shared" si="0"/>
        <v/>
      </c>
    </row>
    <row r="28" ht="15">
      <c r="J28" s="15" t="str">
        <f t="shared" si="0"/>
        <v/>
      </c>
    </row>
    <row r="29" ht="15">
      <c r="J29" s="15" t="str">
        <f t="shared" si="0"/>
        <v/>
      </c>
    </row>
    <row r="30" ht="15">
      <c r="J30" s="15" t="str">
        <f t="shared" si="0"/>
        <v/>
      </c>
    </row>
    <row r="31" ht="15">
      <c r="J31" s="15" t="str">
        <f t="shared" si="0"/>
        <v/>
      </c>
    </row>
    <row r="32" ht="15">
      <c r="J32" s="15" t="str">
        <f t="shared" si="0"/>
        <v/>
      </c>
    </row>
    <row r="33" ht="15">
      <c r="J33" s="15" t="str">
        <f t="shared" si="0"/>
        <v/>
      </c>
    </row>
    <row r="34" spans="1:10" ht="15">
      <c r="A34"/>
      <c r="J34" s="15" t="str">
        <f t="shared" si="0"/>
        <v/>
      </c>
    </row>
    <row r="35" spans="1:10" ht="15">
      <c r="A35"/>
      <c r="J35" s="15" t="str">
        <f t="shared" si="0"/>
        <v/>
      </c>
    </row>
    <row r="36" spans="1:10" ht="15">
      <c r="A36"/>
      <c r="J36" s="15" t="str">
        <f t="shared" si="0"/>
        <v/>
      </c>
    </row>
    <row r="37" spans="1:10" ht="15">
      <c r="A37"/>
      <c r="J37" s="15" t="str">
        <f t="shared" si="0"/>
        <v/>
      </c>
    </row>
    <row r="38" spans="1:10" ht="15">
      <c r="A38"/>
      <c r="J38" s="15" t="str">
        <f t="shared" si="0"/>
        <v/>
      </c>
    </row>
    <row r="39" ht="15">
      <c r="J39" s="15" t="str">
        <f t="shared" si="0"/>
        <v/>
      </c>
    </row>
    <row r="40" ht="15">
      <c r="J40" s="15" t="str">
        <f t="shared" si="0"/>
        <v/>
      </c>
    </row>
    <row r="41" ht="15">
      <c r="J41" s="15" t="str">
        <f t="shared" si="0"/>
        <v/>
      </c>
    </row>
    <row r="42" spans="1:10" ht="15">
      <c r="A42"/>
      <c r="J42" s="15" t="str">
        <f t="shared" si="0"/>
        <v/>
      </c>
    </row>
    <row r="43" ht="15">
      <c r="J43" s="15" t="str">
        <f t="shared" si="0"/>
        <v/>
      </c>
    </row>
    <row r="44" ht="15">
      <c r="J44" s="15" t="str">
        <f t="shared" si="0"/>
        <v/>
      </c>
    </row>
    <row r="45" ht="15">
      <c r="J45" s="15" t="str">
        <f t="shared" si="0"/>
        <v/>
      </c>
    </row>
    <row r="46" ht="15">
      <c r="J46" s="15" t="str">
        <f t="shared" si="0"/>
        <v/>
      </c>
    </row>
    <row r="47" ht="15">
      <c r="J47" s="15" t="str">
        <f t="shared" si="0"/>
        <v/>
      </c>
    </row>
    <row r="48" ht="15">
      <c r="J48" s="15" t="str">
        <f t="shared" si="0"/>
        <v/>
      </c>
    </row>
    <row r="49" ht="15">
      <c r="J49" s="15" t="str">
        <f t="shared" si="0"/>
        <v/>
      </c>
    </row>
    <row r="50" ht="15">
      <c r="J50" s="15" t="str">
        <f t="shared" si="0"/>
        <v/>
      </c>
    </row>
    <row r="51" ht="15">
      <c r="J51" s="15" t="str">
        <f t="shared" si="0"/>
        <v/>
      </c>
    </row>
    <row r="52" ht="15">
      <c r="J52" s="15" t="str">
        <f t="shared" si="0"/>
        <v/>
      </c>
    </row>
    <row r="53" ht="15">
      <c r="J53" s="15" t="str">
        <f t="shared" si="0"/>
        <v/>
      </c>
    </row>
    <row r="54" ht="15">
      <c r="J54" s="15" t="str">
        <f t="shared" si="0"/>
        <v/>
      </c>
    </row>
    <row r="55" ht="15">
      <c r="J55" s="15" t="str">
        <f t="shared" si="0"/>
        <v/>
      </c>
    </row>
    <row r="56" ht="15">
      <c r="J56" s="15" t="str">
        <f t="shared" si="0"/>
        <v/>
      </c>
    </row>
    <row r="57" ht="15">
      <c r="J57" s="15" t="str">
        <f t="shared" si="0"/>
        <v/>
      </c>
    </row>
    <row r="58" ht="15">
      <c r="J58" s="15" t="str">
        <f t="shared" si="0"/>
        <v/>
      </c>
    </row>
    <row r="59" ht="15">
      <c r="J59" s="15" t="str">
        <f t="shared" si="0"/>
        <v/>
      </c>
    </row>
    <row r="60" ht="15">
      <c r="J60" s="15" t="str">
        <f t="shared" si="0"/>
        <v/>
      </c>
    </row>
    <row r="61" ht="15">
      <c r="J61" s="15" t="str">
        <f t="shared" si="0"/>
        <v/>
      </c>
    </row>
    <row r="62" ht="15">
      <c r="J62" s="15" t="str">
        <f t="shared" si="0"/>
        <v/>
      </c>
    </row>
    <row r="63" ht="15">
      <c r="J63" s="15" t="str">
        <f t="shared" si="0"/>
        <v/>
      </c>
    </row>
    <row r="64" ht="15">
      <c r="J64" s="15" t="str">
        <f t="shared" si="0"/>
        <v/>
      </c>
    </row>
    <row r="65" ht="15">
      <c r="J65" s="15" t="str">
        <f t="shared" si="0"/>
        <v/>
      </c>
    </row>
    <row r="66" ht="15">
      <c r="J66" s="15" t="str">
        <f t="shared" si="0"/>
        <v/>
      </c>
    </row>
    <row r="67" ht="15">
      <c r="J67" s="15" t="str">
        <f t="shared" si="0"/>
        <v/>
      </c>
    </row>
    <row r="68" ht="15">
      <c r="J68" s="15" t="str">
        <f t="shared" si="0"/>
        <v/>
      </c>
    </row>
    <row r="69" ht="15">
      <c r="J69" s="15" t="str">
        <f t="shared" si="0"/>
        <v/>
      </c>
    </row>
    <row r="70" ht="15">
      <c r="J70" s="15" t="str">
        <f aca="true" t="shared" si="1" ref="J70:J102">CONCATENATE(E70,IF(ISBLANK(E70),""," = "),A70)</f>
        <v/>
      </c>
    </row>
    <row r="71" ht="15">
      <c r="J71" s="15" t="str">
        <f t="shared" si="1"/>
        <v/>
      </c>
    </row>
    <row r="72" ht="15">
      <c r="J72" s="15" t="str">
        <f t="shared" si="1"/>
        <v/>
      </c>
    </row>
    <row r="73" ht="15">
      <c r="J73" s="15" t="str">
        <f t="shared" si="1"/>
        <v/>
      </c>
    </row>
    <row r="74" ht="15">
      <c r="J74" s="15" t="str">
        <f t="shared" si="1"/>
        <v/>
      </c>
    </row>
    <row r="75" ht="15">
      <c r="J75" s="15" t="str">
        <f t="shared" si="1"/>
        <v/>
      </c>
    </row>
    <row r="76" ht="15">
      <c r="J76" s="15" t="str">
        <f t="shared" si="1"/>
        <v/>
      </c>
    </row>
    <row r="77" ht="15">
      <c r="J77" s="15" t="str">
        <f t="shared" si="1"/>
        <v/>
      </c>
    </row>
    <row r="78" ht="15">
      <c r="J78" s="15" t="str">
        <f t="shared" si="1"/>
        <v/>
      </c>
    </row>
    <row r="79" ht="15">
      <c r="J79" s="15" t="str">
        <f t="shared" si="1"/>
        <v/>
      </c>
    </row>
    <row r="80" ht="15">
      <c r="J80" s="15" t="str">
        <f t="shared" si="1"/>
        <v/>
      </c>
    </row>
    <row r="81" ht="15">
      <c r="J81" s="15" t="str">
        <f t="shared" si="1"/>
        <v/>
      </c>
    </row>
    <row r="82" ht="15">
      <c r="J82" s="15" t="str">
        <f t="shared" si="1"/>
        <v/>
      </c>
    </row>
    <row r="83" ht="15">
      <c r="J83" s="15" t="str">
        <f t="shared" si="1"/>
        <v/>
      </c>
    </row>
    <row r="84" ht="15">
      <c r="J84" s="15" t="str">
        <f t="shared" si="1"/>
        <v/>
      </c>
    </row>
    <row r="85" ht="15">
      <c r="J85" s="15" t="str">
        <f t="shared" si="1"/>
        <v/>
      </c>
    </row>
    <row r="86" ht="15">
      <c r="J86" s="15" t="str">
        <f t="shared" si="1"/>
        <v/>
      </c>
    </row>
    <row r="87" ht="15">
      <c r="J87" s="15" t="str">
        <f t="shared" si="1"/>
        <v/>
      </c>
    </row>
    <row r="88" ht="15">
      <c r="J88" s="15" t="str">
        <f t="shared" si="1"/>
        <v/>
      </c>
    </row>
    <row r="89" ht="15">
      <c r="J89" s="15" t="str">
        <f t="shared" si="1"/>
        <v/>
      </c>
    </row>
    <row r="90" ht="15">
      <c r="J90" s="15" t="str">
        <f t="shared" si="1"/>
        <v/>
      </c>
    </row>
    <row r="91" ht="15">
      <c r="J91" s="15" t="str">
        <f t="shared" si="1"/>
        <v/>
      </c>
    </row>
    <row r="92" ht="15">
      <c r="J92" s="15" t="str">
        <f t="shared" si="1"/>
        <v/>
      </c>
    </row>
    <row r="93" ht="15">
      <c r="J93" s="15" t="str">
        <f t="shared" si="1"/>
        <v/>
      </c>
    </row>
    <row r="94" ht="15">
      <c r="J94" s="15" t="str">
        <f t="shared" si="1"/>
        <v/>
      </c>
    </row>
    <row r="95" ht="15">
      <c r="J95" s="15" t="str">
        <f t="shared" si="1"/>
        <v/>
      </c>
    </row>
    <row r="96" ht="15">
      <c r="J96" s="15" t="str">
        <f t="shared" si="1"/>
        <v/>
      </c>
    </row>
    <row r="97" ht="15">
      <c r="J97" s="15" t="str">
        <f t="shared" si="1"/>
        <v/>
      </c>
    </row>
    <row r="98" ht="15">
      <c r="J98" s="15" t="str">
        <f t="shared" si="1"/>
        <v/>
      </c>
    </row>
    <row r="99" ht="15">
      <c r="J99" s="15" t="str">
        <f t="shared" si="1"/>
        <v/>
      </c>
    </row>
    <row r="100" ht="15">
      <c r="J100" s="15" t="str">
        <f t="shared" si="1"/>
        <v/>
      </c>
    </row>
    <row r="101" ht="15">
      <c r="J101" s="15" t="str">
        <f t="shared" si="1"/>
        <v/>
      </c>
    </row>
    <row r="102" ht="15">
      <c r="J102" s="15" t="str">
        <f t="shared" si="1"/>
        <v/>
      </c>
    </row>
  </sheetData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7.1" customHeight="1">
      <c r="A1" s="22" t="s">
        <v>13</v>
      </c>
      <c r="B1" s="22"/>
      <c r="C1" s="22"/>
      <c r="D1" s="22"/>
    </row>
    <row r="2" spans="1:4" s="9" customFormat="1" ht="14.85" customHeight="1">
      <c r="A2" s="10" t="s">
        <v>14</v>
      </c>
      <c r="B2" s="11" t="s">
        <v>15</v>
      </c>
      <c r="C2" s="11" t="s">
        <v>16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van Leeuwen</dc:creator>
  <cp:keywords/>
  <dc:description/>
  <cp:lastModifiedBy>Ruben van Leeuwen</cp:lastModifiedBy>
  <cp:lastPrinted>2009-08-03T09:49:46Z</cp:lastPrinted>
  <dcterms:created xsi:type="dcterms:W3CDTF">2009-05-15T08:53:47Z</dcterms:created>
  <dcterms:modified xsi:type="dcterms:W3CDTF">2013-05-13T14:31:38Z</dcterms:modified>
  <cp:category/>
  <cp:version/>
  <cp:contentType/>
  <cp:contentStatus/>
</cp:coreProperties>
</file>